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50" sheetId="1" r:id="rId1"/>
  </sheets>
  <definedNames/>
  <calcPr fullCalcOnLoad="1"/>
</workbook>
</file>

<file path=xl/sharedStrings.xml><?xml version="1.0" encoding="utf-8"?>
<sst xmlns="http://schemas.openxmlformats.org/spreadsheetml/2006/main" count="470" uniqueCount="122">
  <si>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</si>
  <si>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</si>
  <si>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</si>
  <si>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</si>
  <si>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</si>
  <si>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</si>
  <si>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</si>
  <si>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</si>
  <si>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</si>
  <si>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</si>
  <si>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</si>
  <si>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</si>
  <si>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</si>
  <si>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</si>
  <si>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</si>
  <si>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</si>
  <si>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</si>
  <si>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</si>
  <si>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</si>
  <si>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</si>
  <si>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</si>
  <si>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</si>
  <si>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</si>
  <si>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</si>
  <si>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</si>
  <si>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 xml:space="preserve">размещение государственного социального заказа на развитие служб "Инватакси" </t>
  </si>
  <si>
    <t>количество получателей подгузников</t>
  </si>
  <si>
    <t>количество получателей калоприемников</t>
  </si>
  <si>
    <t>количество получателей мочеприемников</t>
  </si>
  <si>
    <t>машин</t>
  </si>
  <si>
    <t>Количество автомашины оказывающие услуги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</si>
  <si>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</si>
  <si>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</si>
  <si>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районная</t>
  </si>
  <si>
    <t>индивидуальная</t>
  </si>
  <si>
    <t>Оплата услуг специалистов жестового языка</t>
  </si>
  <si>
    <t>количество получателей услуг специалиста жестового языка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</si>
  <si>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</si>
  <si>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</si>
  <si>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</si>
  <si>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</si>
  <si>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</si>
  <si>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</si>
  <si>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</si>
  <si>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</si>
  <si>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</si>
  <si>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</si>
  <si>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</si>
  <si>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</si>
  <si>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мочеприемники (353 штуки в год)</t>
  </si>
  <si>
    <t>калоприемники (353 штуки в год)</t>
  </si>
  <si>
    <t>подгузники (250 штук в год)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</si>
  <si>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</si>
  <si>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</si>
  <si>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</si>
  <si>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</si>
  <si>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</si>
  <si>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</si>
  <si>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</si>
  <si>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</si>
  <si>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</si>
  <si>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 xml:space="preserve">Обеспечение доступной транспортной среды для инвалидов 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</si>
  <si>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</si>
  <si>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t>2021 год</t>
  </si>
  <si>
    <t>размещение государственного социального заказа на развитие служб "Инватакси" МБ</t>
  </si>
  <si>
    <t>Итого расходов за счет средств республиканского бюджета 011</t>
  </si>
  <si>
    <t>Итого расходов за счет средств местного бюджета 015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</si>
  <si>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</si>
  <si>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</si>
  <si>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</si>
  <si>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</si>
  <si>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размещение государственного социального заказа на развитие служб "Инватакси" ОБ</t>
  </si>
  <si>
    <t>2023 год</t>
  </si>
  <si>
    <t>говорящий смаоучитель брайлевского шрифта</t>
  </si>
  <si>
    <t>азбука разборная по Брайлю</t>
  </si>
  <si>
    <t>глюкометр с речевым выходом</t>
  </si>
  <si>
    <t>приспособление для надевания рубашек</t>
  </si>
  <si>
    <t>приспособление для надевания колгот</t>
  </si>
  <si>
    <t>приспособление для застегания пуговиц</t>
  </si>
  <si>
    <t>приспособление для надевания носков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</si>
  <si>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</si>
  <si>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</si>
  <si>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</si>
  <si>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</si>
  <si>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голосообразующий аппарат</t>
  </si>
  <si>
    <t>Катетер спина бифида (2190 шт в год)</t>
  </si>
  <si>
    <t>количество получателей катетеров спина бифида</t>
  </si>
  <si>
    <r>
      <t xml:space="preserve">Количество инвалидов обеспеченных обязательными гигиеническими средствами, </t>
    </r>
    <r>
      <rPr>
        <i/>
        <sz val="10"/>
        <rFont val="Times New Roman"/>
        <family val="1"/>
      </rPr>
      <t xml:space="preserve">в том числе: </t>
    </r>
  </si>
  <si>
    <t xml:space="preserve">Повышение эффективности предоставления услуг социально-уязвимым слоям населения. Обеспечение прав и улучшение качества жизни инвалидов </t>
  </si>
  <si>
    <t xml:space="preserve">количество обеспечение инвалидов расширение Перечня технических вспомогательных средств </t>
  </si>
  <si>
    <t>2024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</si>
  <si>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801/251-050 Реализация плана мероприятий по обеспечению прав и улучшению качества жизни инвалидов в Республике Казахстан </t>
    </r>
  </si>
  <si>
    <t>на 2023-2025 годы</t>
  </si>
  <si>
    <t>2025 год</t>
  </si>
  <si>
    <t>осуществление государственных функций, полномочий и оказание вытекающих из них государственных услуг</t>
  </si>
  <si>
    <t>Компенсаторных средств:</t>
  </si>
  <si>
    <t xml:space="preserve">Количество чел.на обеспечение прав и улудшение качества жизни инвалидов. Всего </t>
  </si>
  <si>
    <t>Сурдотехнические средства</t>
  </si>
  <si>
    <t>чел</t>
  </si>
  <si>
    <t>Тифлотехнические средства</t>
  </si>
  <si>
    <t>Протезно-ортопедические средства</t>
  </si>
  <si>
    <t>Специальные средства передвижения ( кресло-коляски)</t>
  </si>
  <si>
    <t>Санаторно-курортное лечение</t>
  </si>
  <si>
    <t xml:space="preserve">Расходы на обеспечение прав и улудшение качества жизни инвалидов. Всего </t>
  </si>
  <si>
    <t>Итого расходов за счет средств областного бюджета028</t>
  </si>
  <si>
    <t>2025год</t>
  </si>
  <si>
    <t>Итого расходов за счет субвенции из республиканского бюджета на социальную помощь и социальное обеспечение 047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</si>
  <si>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республиканского бюджета на </t>
    </r>
  </si>
  <si>
    <t xml:space="preserve">социальную помощь и социальное обеспечение"    </t>
  </si>
  <si>
    <t>Приложение №12</t>
  </si>
  <si>
    <t>Кол.чел. (перевод индивидуальных помощников, оказывающих услуги по сопровождению, в занятое население)</t>
  </si>
  <si>
    <t>Оплата услуг в рамках гос.соц.заказа (перевод индивидуальных помощников, оказывающих услуги по сопровождению, в занятое население)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</si>
  <si>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</si>
  <si>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30.12.2022года 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</si>
  <si>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34 Бюджетного кодекса Республики Казахстан от 4 декабря 2008 года № 95-IV; статья 11,17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Постановление Правительства РК от 20 июля 2005 года №754 "Об утверждении перечня технических вспомогательных (компенсанаторных ) средств и специальных средств передвижения, представляемых инвалидам"; приказ и.о. Министра транспорта и коммуникаций РК от 1 ноября 2013 года №859 "Об утверждении Правил оказания услуг по перевозке инвалидов автомобильным транспортом"; Решение сессии Бурабайского районного маслихата №7С-32/1 от 26.12.2022г  "О районном бюджете на 2023-2025 годы".Постановление акимата Бурабайского района №а-2/78 от 14.02.2023г.
</t>
    </r>
  </si>
  <si>
    <t>Обеспечение  инвалидов сурдотехническими, тифлотехническими, протезно-ортопедическими средствами, спец.средствами передвижения, санаторно-курортное лечение и  доступной транспортной средой для инвалидов. Средства перераспределены с 047 подпрограммы.</t>
  </si>
  <si>
    <t>Итого расходы по бюджетной подпрограмме за счет трансфертов из республиканского бюджета 011</t>
  </si>
  <si>
    <t>Итого расходы по бюджетной подпрограмме за счет трансфертов из областного бюджета 028</t>
  </si>
  <si>
    <t>Итого расходы по бюджетной подпрограмме за счет средств местного бюджета 015</t>
  </si>
  <si>
    <t xml:space="preserve">Итого расходы по бюджетной подпрограмме за счет субвенции из республиканского бюджета на социальную помощь и социальное обеспечение 047  </t>
  </si>
  <si>
    <t xml:space="preserve">Обеспечение инвалидов мерами социальной реабилитации согласно ИПР. Услугами по перевозке автомобильным транспортом, обеспечение обязательными гигиеническими средствами, обеспечение вспомогательными (компенсаторными) средствами, услугами специалистов жествого языка.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</si>
  <si>
    <t>Всего человек, охваченных услугами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</si>
</sst>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i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13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84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8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84" fontId="15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32" borderId="1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84" fontId="1" fillId="33" borderId="11" xfId="0" applyNumberFormat="1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32" borderId="10" xfId="0" applyFont="1" applyFill="1" applyBorder="1" applyAlignment="1">
      <alignment vertical="top" wrapText="1"/>
    </xf>
    <xf numFmtId="0" fontId="1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6" fillId="33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tabSelected="1" view="pageBreakPreview" zoomScale="90" zoomScaleSheetLayoutView="90" zoomScalePageLayoutView="0" workbookViewId="0" topLeftCell="A1">
      <selection activeCell="F133" sqref="F133"/>
    </sheetView>
  </sheetViews>
  <sheetFormatPr defaultColWidth="9.00390625" defaultRowHeight="12.75"/>
  <cols>
    <col min="1" max="1" width="28.75390625" style="1" customWidth="1"/>
    <col min="2" max="2" width="9.003906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spans="2:9" ht="59.25" customHeight="1">
      <c r="B1" s="82" t="s">
        <v>112</v>
      </c>
      <c r="C1" s="82"/>
      <c r="D1" s="82"/>
      <c r="E1" s="82"/>
      <c r="F1" s="82"/>
      <c r="G1" s="82"/>
      <c r="H1" s="80"/>
      <c r="I1" s="80"/>
    </row>
    <row r="2" spans="1:8" ht="58.5" customHeight="1">
      <c r="A2" s="67"/>
      <c r="B2" s="82" t="s">
        <v>113</v>
      </c>
      <c r="C2" s="82"/>
      <c r="D2" s="82"/>
      <c r="E2" s="82"/>
      <c r="F2" s="82"/>
      <c r="G2" s="82"/>
      <c r="H2" s="28"/>
    </row>
    <row r="3" spans="2:8" ht="18" customHeight="1">
      <c r="B3" s="59"/>
      <c r="C3" s="59"/>
      <c r="D3" s="59"/>
      <c r="E3" s="59"/>
      <c r="F3" s="106" t="s">
        <v>109</v>
      </c>
      <c r="G3" s="106"/>
      <c r="H3" s="28"/>
    </row>
    <row r="4" spans="1:10" ht="13.5" customHeight="1">
      <c r="A4" s="100" t="s">
        <v>9</v>
      </c>
      <c r="B4" s="101"/>
      <c r="C4" s="101"/>
      <c r="D4" s="101"/>
      <c r="E4" s="101"/>
      <c r="F4" s="101"/>
      <c r="G4" s="101"/>
      <c r="H4" s="28"/>
      <c r="I4" s="22"/>
      <c r="J4" s="22"/>
    </row>
    <row r="5" spans="1:10" ht="28.5" customHeight="1">
      <c r="A5" s="102" t="s">
        <v>69</v>
      </c>
      <c r="B5" s="103"/>
      <c r="C5" s="103"/>
      <c r="D5" s="103"/>
      <c r="E5" s="103"/>
      <c r="F5" s="103"/>
      <c r="G5" s="103"/>
      <c r="H5" s="28"/>
      <c r="I5" s="23"/>
      <c r="J5" s="23"/>
    </row>
    <row r="6" spans="1:10" ht="18" customHeight="1">
      <c r="A6" s="104" t="s">
        <v>10</v>
      </c>
      <c r="B6" s="104"/>
      <c r="C6" s="104"/>
      <c r="D6" s="104"/>
      <c r="E6" s="104"/>
      <c r="F6" s="104"/>
      <c r="G6" s="104"/>
      <c r="H6" s="28"/>
      <c r="J6" s="9"/>
    </row>
    <row r="7" spans="1:10" ht="12.75">
      <c r="A7" s="8"/>
      <c r="B7" s="100" t="s">
        <v>92</v>
      </c>
      <c r="C7" s="100"/>
      <c r="D7" s="100"/>
      <c r="E7" s="100"/>
      <c r="F7" s="8"/>
      <c r="G7" s="8"/>
      <c r="H7" s="28"/>
      <c r="J7" s="10"/>
    </row>
    <row r="8" ht="11.25" customHeight="1" hidden="1">
      <c r="A8" s="2"/>
    </row>
    <row r="9" spans="1:9" ht="28.5" customHeight="1">
      <c r="A9" s="105" t="s">
        <v>91</v>
      </c>
      <c r="B9" s="105"/>
      <c r="C9" s="105"/>
      <c r="D9" s="105"/>
      <c r="E9" s="105"/>
      <c r="F9" s="105"/>
      <c r="G9" s="105"/>
      <c r="H9" s="25"/>
      <c r="I9" s="25"/>
    </row>
    <row r="10" spans="1:9" ht="19.5" customHeight="1">
      <c r="A10" s="97" t="s">
        <v>38</v>
      </c>
      <c r="B10" s="97"/>
      <c r="C10" s="97"/>
      <c r="D10" s="97"/>
      <c r="E10" s="97"/>
      <c r="F10" s="97"/>
      <c r="G10" s="97"/>
      <c r="H10" s="24"/>
      <c r="I10" s="24"/>
    </row>
    <row r="11" spans="1:9" ht="145.5" customHeight="1">
      <c r="A11" s="84" t="s">
        <v>114</v>
      </c>
      <c r="B11" s="84"/>
      <c r="C11" s="84"/>
      <c r="D11" s="84"/>
      <c r="E11" s="84"/>
      <c r="F11" s="84"/>
      <c r="G11" s="84"/>
      <c r="H11" s="19"/>
      <c r="I11" s="19"/>
    </row>
    <row r="12" spans="1:9" ht="12.75">
      <c r="A12" s="19" t="s">
        <v>11</v>
      </c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7" t="s">
        <v>4</v>
      </c>
      <c r="B13" s="24"/>
      <c r="C13" s="24"/>
      <c r="D13" s="33" t="s">
        <v>33</v>
      </c>
      <c r="E13" s="24"/>
      <c r="F13" s="24"/>
      <c r="G13" s="24"/>
      <c r="H13" s="24"/>
      <c r="I13" s="24"/>
    </row>
    <row r="14" spans="1:9" ht="34.5" customHeight="1">
      <c r="A14" s="26" t="s">
        <v>2</v>
      </c>
      <c r="B14" s="24"/>
      <c r="C14" s="24"/>
      <c r="D14" s="98" t="s">
        <v>94</v>
      </c>
      <c r="E14" s="98"/>
      <c r="F14" s="98"/>
      <c r="G14" s="98"/>
      <c r="H14" s="69"/>
      <c r="I14" s="24"/>
    </row>
    <row r="15" spans="1:9" ht="12.75">
      <c r="A15" s="26" t="s">
        <v>1</v>
      </c>
      <c r="B15" s="24"/>
      <c r="C15" s="24"/>
      <c r="D15" s="24" t="s">
        <v>34</v>
      </c>
      <c r="E15" s="24"/>
      <c r="F15" s="24"/>
      <c r="G15" s="24"/>
      <c r="H15" s="24"/>
      <c r="I15" s="24"/>
    </row>
    <row r="16" spans="1:9" ht="12.75">
      <c r="A16" s="26" t="s">
        <v>5</v>
      </c>
      <c r="B16" s="24"/>
      <c r="C16" s="24"/>
      <c r="D16" s="1" t="s">
        <v>3</v>
      </c>
      <c r="E16" s="24"/>
      <c r="F16" s="24"/>
      <c r="G16" s="24"/>
      <c r="H16" s="24"/>
      <c r="I16" s="24"/>
    </row>
    <row r="17" spans="1:9" ht="30.75" customHeight="1">
      <c r="A17" s="39" t="s">
        <v>16</v>
      </c>
      <c r="B17" s="84" t="s">
        <v>88</v>
      </c>
      <c r="C17" s="84"/>
      <c r="D17" s="84"/>
      <c r="E17" s="84"/>
      <c r="F17" s="84"/>
      <c r="G17" s="84"/>
      <c r="H17" s="11"/>
      <c r="I17" s="11"/>
    </row>
    <row r="18" spans="1:9" ht="103.5" customHeight="1">
      <c r="A18" s="40" t="s">
        <v>37</v>
      </c>
      <c r="B18" s="99" t="s">
        <v>120</v>
      </c>
      <c r="C18" s="99"/>
      <c r="D18" s="99"/>
      <c r="E18" s="99"/>
      <c r="F18" s="99"/>
      <c r="G18" s="99"/>
      <c r="H18" s="20"/>
      <c r="I18" s="20"/>
    </row>
    <row r="19" spans="1:9" ht="48.75" customHeight="1">
      <c r="A19" s="40" t="s">
        <v>24</v>
      </c>
      <c r="B19" s="84" t="s">
        <v>62</v>
      </c>
      <c r="C19" s="84"/>
      <c r="D19" s="84"/>
      <c r="E19" s="84"/>
      <c r="F19" s="84"/>
      <c r="G19" s="84"/>
      <c r="H19" s="21"/>
      <c r="I19" s="21"/>
    </row>
    <row r="20" ht="1.5" customHeight="1">
      <c r="A20" s="12"/>
    </row>
    <row r="21" spans="1:7" ht="15.75" customHeight="1">
      <c r="A21" s="88" t="s">
        <v>12</v>
      </c>
      <c r="B21" s="88"/>
      <c r="C21" s="88"/>
      <c r="D21" s="88"/>
      <c r="E21" s="88"/>
      <c r="F21" s="88"/>
      <c r="G21" s="88"/>
    </row>
    <row r="22" spans="1:7" ht="12.75" hidden="1">
      <c r="A22" s="34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</row>
    <row r="23" spans="1:7" ht="21" customHeight="1">
      <c r="A23" s="89" t="s">
        <v>13</v>
      </c>
      <c r="B23" s="87" t="s">
        <v>6</v>
      </c>
      <c r="C23" s="3" t="s">
        <v>22</v>
      </c>
      <c r="D23" s="3" t="s">
        <v>23</v>
      </c>
      <c r="E23" s="87" t="s">
        <v>0</v>
      </c>
      <c r="F23" s="87"/>
      <c r="G23" s="87"/>
    </row>
    <row r="24" spans="1:7" ht="12.75">
      <c r="A24" s="90"/>
      <c r="B24" s="87"/>
      <c r="C24" s="5" t="s">
        <v>63</v>
      </c>
      <c r="D24" s="5" t="s">
        <v>68</v>
      </c>
      <c r="E24" s="5" t="s">
        <v>72</v>
      </c>
      <c r="F24" s="5" t="s">
        <v>90</v>
      </c>
      <c r="G24" s="1" t="s">
        <v>105</v>
      </c>
    </row>
    <row r="25" spans="1:7" ht="48" customHeight="1">
      <c r="A25" s="63" t="s">
        <v>106</v>
      </c>
      <c r="B25" s="3" t="s">
        <v>8</v>
      </c>
      <c r="C25" s="47"/>
      <c r="D25" s="47"/>
      <c r="E25" s="47">
        <f>E231</f>
        <v>0</v>
      </c>
      <c r="F25" s="47">
        <f>F231</f>
        <v>0</v>
      </c>
      <c r="G25" s="47">
        <f>G231</f>
        <v>0</v>
      </c>
    </row>
    <row r="26" spans="1:7" ht="27.75" customHeight="1">
      <c r="A26" s="63" t="s">
        <v>65</v>
      </c>
      <c r="B26" s="3" t="s">
        <v>8</v>
      </c>
      <c r="C26" s="47">
        <f>C89</f>
        <v>28075.2</v>
      </c>
      <c r="D26" s="47">
        <f>D89</f>
        <v>26370</v>
      </c>
      <c r="E26" s="47">
        <f>E89</f>
        <v>0</v>
      </c>
      <c r="F26" s="47">
        <f>F89</f>
        <v>0</v>
      </c>
      <c r="G26" s="47">
        <f>G89</f>
        <v>0</v>
      </c>
    </row>
    <row r="27" spans="1:7" ht="25.5" customHeight="1">
      <c r="A27" s="63" t="s">
        <v>104</v>
      </c>
      <c r="B27" s="3" t="s">
        <v>8</v>
      </c>
      <c r="C27" s="57">
        <f>C141+C155</f>
        <v>3400</v>
      </c>
      <c r="D27" s="57">
        <f>D141+D155</f>
        <v>46320.7</v>
      </c>
      <c r="E27" s="57">
        <f>E141+E155</f>
        <v>94145</v>
      </c>
      <c r="F27" s="57">
        <f>F141+F155</f>
        <v>0</v>
      </c>
      <c r="G27" s="57">
        <f>G141+G155</f>
        <v>0</v>
      </c>
    </row>
    <row r="28" spans="1:7" ht="25.5">
      <c r="A28" s="63" t="s">
        <v>66</v>
      </c>
      <c r="B28" s="3" t="s">
        <v>8</v>
      </c>
      <c r="C28" s="57">
        <f>C154</f>
        <v>10220</v>
      </c>
      <c r="D28" s="57">
        <f>D154</f>
        <v>13590</v>
      </c>
      <c r="E28" s="57">
        <f>E154</f>
        <v>14405</v>
      </c>
      <c r="F28" s="57">
        <f>F154</f>
        <v>15270</v>
      </c>
      <c r="G28" s="57">
        <f>G154</f>
        <v>16186</v>
      </c>
    </row>
    <row r="29" spans="1:7" ht="36.75" customHeight="1">
      <c r="A29" s="32" t="s">
        <v>67</v>
      </c>
      <c r="B29" s="51" t="s">
        <v>8</v>
      </c>
      <c r="C29" s="30">
        <f>C26+C27+C28</f>
        <v>41695.2</v>
      </c>
      <c r="D29" s="30">
        <f>D26+D27+D28</f>
        <v>86280.7</v>
      </c>
      <c r="E29" s="30">
        <f>E26+E27+E28+E25</f>
        <v>108550</v>
      </c>
      <c r="F29" s="30">
        <f>F26+F27+F28</f>
        <v>15270</v>
      </c>
      <c r="G29" s="30">
        <f>G26+G27+G28</f>
        <v>16186</v>
      </c>
    </row>
    <row r="30" spans="1:7" ht="31.5" customHeight="1">
      <c r="A30" s="31" t="s">
        <v>21</v>
      </c>
      <c r="B30" s="14"/>
      <c r="C30" s="15"/>
      <c r="D30" s="16"/>
      <c r="E30" s="14"/>
      <c r="F30" s="14"/>
      <c r="G30" s="14"/>
    </row>
    <row r="31" spans="1:7" ht="17.25" customHeight="1">
      <c r="A31" s="17" t="s">
        <v>15</v>
      </c>
      <c r="B31" s="14"/>
      <c r="C31" s="15"/>
      <c r="D31" s="16"/>
      <c r="E31" s="14"/>
      <c r="F31" s="14"/>
      <c r="G31" s="14"/>
    </row>
    <row r="32" spans="1:7" ht="30" customHeight="1">
      <c r="A32" s="41" t="s">
        <v>17</v>
      </c>
      <c r="B32" s="83" t="s">
        <v>94</v>
      </c>
      <c r="C32" s="83"/>
      <c r="D32" s="83"/>
      <c r="E32" s="83"/>
      <c r="F32" s="83"/>
      <c r="G32" s="83"/>
    </row>
    <row r="33" spans="1:7" ht="15.75" customHeight="1">
      <c r="A33" s="41" t="s">
        <v>18</v>
      </c>
      <c r="B33" s="42" t="s">
        <v>3</v>
      </c>
      <c r="C33" s="43"/>
      <c r="D33" s="44"/>
      <c r="E33" s="45"/>
      <c r="F33" s="45"/>
      <c r="G33" s="45"/>
    </row>
    <row r="34" spans="1:7" ht="44.25" customHeight="1">
      <c r="A34" s="46" t="s">
        <v>19</v>
      </c>
      <c r="B34" s="84" t="s">
        <v>62</v>
      </c>
      <c r="C34" s="84"/>
      <c r="D34" s="84"/>
      <c r="E34" s="84"/>
      <c r="F34" s="84"/>
      <c r="G34" s="84"/>
    </row>
    <row r="35" spans="1:7" ht="12" customHeight="1">
      <c r="A35" s="18"/>
      <c r="B35" s="14"/>
      <c r="C35" s="15"/>
      <c r="D35" s="16"/>
      <c r="E35" s="14"/>
      <c r="F35" s="14"/>
      <c r="G35" s="14"/>
    </row>
    <row r="36" spans="1:7" ht="31.5" customHeight="1">
      <c r="A36" s="85" t="s">
        <v>7</v>
      </c>
      <c r="B36" s="92" t="s">
        <v>6</v>
      </c>
      <c r="C36" s="3" t="s">
        <v>22</v>
      </c>
      <c r="D36" s="3" t="s">
        <v>23</v>
      </c>
      <c r="E36" s="93" t="s">
        <v>0</v>
      </c>
      <c r="F36" s="94"/>
      <c r="G36" s="95"/>
    </row>
    <row r="37" spans="1:7" ht="31.5" customHeight="1">
      <c r="A37" s="86"/>
      <c r="B37" s="91"/>
      <c r="C37" s="5" t="s">
        <v>63</v>
      </c>
      <c r="D37" s="5" t="s">
        <v>68</v>
      </c>
      <c r="E37" s="5" t="s">
        <v>72</v>
      </c>
      <c r="F37" s="5" t="s">
        <v>90</v>
      </c>
      <c r="G37" s="5" t="s">
        <v>93</v>
      </c>
    </row>
    <row r="38" spans="1:7" ht="48.75" customHeight="1">
      <c r="A38" s="68" t="s">
        <v>87</v>
      </c>
      <c r="B38" s="5" t="s">
        <v>20</v>
      </c>
      <c r="C38" s="4">
        <f>C39+C40+C41</f>
        <v>172</v>
      </c>
      <c r="D38" s="4">
        <f>D39+D40+D41</f>
        <v>179</v>
      </c>
      <c r="E38" s="4">
        <f>E39+E40+E41</f>
        <v>0</v>
      </c>
      <c r="F38" s="4">
        <f>F39+F40+F41</f>
        <v>0</v>
      </c>
      <c r="G38" s="4">
        <f>G39+G40+G41</f>
        <v>0</v>
      </c>
    </row>
    <row r="39" spans="1:7" ht="31.5" customHeight="1">
      <c r="A39" s="48" t="s">
        <v>28</v>
      </c>
      <c r="B39" s="5" t="s">
        <v>20</v>
      </c>
      <c r="C39" s="60">
        <v>7</v>
      </c>
      <c r="D39" s="60">
        <v>11</v>
      </c>
      <c r="E39" s="60"/>
      <c r="F39" s="52"/>
      <c r="G39" s="52"/>
    </row>
    <row r="40" spans="1:7" ht="31.5" customHeight="1">
      <c r="A40" s="48" t="s">
        <v>27</v>
      </c>
      <c r="B40" s="5" t="s">
        <v>20</v>
      </c>
      <c r="C40" s="60">
        <v>10</v>
      </c>
      <c r="D40" s="60">
        <v>18</v>
      </c>
      <c r="E40" s="60"/>
      <c r="F40" s="52"/>
      <c r="G40" s="52"/>
    </row>
    <row r="41" spans="1:7" ht="31.5" customHeight="1">
      <c r="A41" s="48" t="s">
        <v>26</v>
      </c>
      <c r="B41" s="5" t="s">
        <v>20</v>
      </c>
      <c r="C41" s="60">
        <v>155</v>
      </c>
      <c r="D41" s="60">
        <v>150</v>
      </c>
      <c r="E41" s="60"/>
      <c r="F41" s="52"/>
      <c r="G41" s="52"/>
    </row>
    <row r="42" spans="1:7" ht="51">
      <c r="A42" s="6" t="s">
        <v>89</v>
      </c>
      <c r="B42" s="5" t="s">
        <v>20</v>
      </c>
      <c r="C42" s="4">
        <v>170</v>
      </c>
      <c r="D42" s="4">
        <v>107</v>
      </c>
      <c r="E42" s="4"/>
      <c r="F42" s="4"/>
      <c r="G42" s="4"/>
    </row>
    <row r="43" spans="1:7" ht="31.5" customHeight="1" hidden="1">
      <c r="A43" s="48" t="s">
        <v>52</v>
      </c>
      <c r="B43" s="5" t="s">
        <v>20</v>
      </c>
      <c r="C43" s="61"/>
      <c r="D43" s="61"/>
      <c r="E43" s="61"/>
      <c r="F43" s="52"/>
      <c r="G43" s="52"/>
    </row>
    <row r="44" spans="1:7" ht="31.5" customHeight="1" hidden="1">
      <c r="A44" s="48" t="s">
        <v>53</v>
      </c>
      <c r="B44" s="5" t="s">
        <v>20</v>
      </c>
      <c r="C44" s="61"/>
      <c r="D44" s="61"/>
      <c r="E44" s="61"/>
      <c r="F44" s="52"/>
      <c r="G44" s="52"/>
    </row>
    <row r="45" spans="1:7" ht="31.5" customHeight="1" hidden="1">
      <c r="A45" s="48" t="s">
        <v>54</v>
      </c>
      <c r="B45" s="5" t="s">
        <v>20</v>
      </c>
      <c r="C45" s="61"/>
      <c r="D45" s="61"/>
      <c r="E45" s="61"/>
      <c r="F45" s="52"/>
      <c r="G45" s="52"/>
    </row>
    <row r="46" spans="1:7" ht="31.5" customHeight="1" hidden="1">
      <c r="A46" s="48" t="s">
        <v>55</v>
      </c>
      <c r="B46" s="5" t="s">
        <v>20</v>
      </c>
      <c r="C46" s="61"/>
      <c r="D46" s="61"/>
      <c r="E46" s="61"/>
      <c r="F46" s="52"/>
      <c r="G46" s="52"/>
    </row>
    <row r="47" spans="1:7" ht="31.5" customHeight="1" hidden="1">
      <c r="A47" s="48" t="s">
        <v>56</v>
      </c>
      <c r="B47" s="5" t="s">
        <v>20</v>
      </c>
      <c r="C47" s="61"/>
      <c r="D47" s="61"/>
      <c r="E47" s="61"/>
      <c r="F47" s="52"/>
      <c r="G47" s="52"/>
    </row>
    <row r="48" spans="1:7" ht="31.5" customHeight="1" hidden="1">
      <c r="A48" s="48" t="s">
        <v>57</v>
      </c>
      <c r="B48" s="5" t="s">
        <v>20</v>
      </c>
      <c r="C48" s="61"/>
      <c r="D48" s="61"/>
      <c r="E48" s="61"/>
      <c r="F48" s="52"/>
      <c r="G48" s="52"/>
    </row>
    <row r="49" spans="1:7" ht="31.5" customHeight="1" hidden="1">
      <c r="A49" s="48" t="s">
        <v>58</v>
      </c>
      <c r="B49" s="5" t="s">
        <v>20</v>
      </c>
      <c r="C49" s="61"/>
      <c r="D49" s="61"/>
      <c r="E49" s="61"/>
      <c r="F49" s="52"/>
      <c r="G49" s="52"/>
    </row>
    <row r="50" spans="1:7" ht="31.5" customHeight="1" hidden="1">
      <c r="A50" s="48" t="s">
        <v>59</v>
      </c>
      <c r="B50" s="5" t="s">
        <v>20</v>
      </c>
      <c r="C50" s="61"/>
      <c r="D50" s="61"/>
      <c r="E50" s="61"/>
      <c r="F50" s="52"/>
      <c r="G50" s="52"/>
    </row>
    <row r="51" spans="1:7" ht="31.5" customHeight="1" hidden="1">
      <c r="A51" s="48" t="s">
        <v>60</v>
      </c>
      <c r="B51" s="5" t="s">
        <v>20</v>
      </c>
      <c r="C51" s="61"/>
      <c r="D51" s="61"/>
      <c r="E51" s="61"/>
      <c r="F51" s="52"/>
      <c r="G51" s="52"/>
    </row>
    <row r="52" spans="1:7" ht="31.5" customHeight="1">
      <c r="A52" s="6" t="s">
        <v>86</v>
      </c>
      <c r="B52" s="5" t="s">
        <v>20</v>
      </c>
      <c r="C52" s="61">
        <v>1</v>
      </c>
      <c r="D52" s="61">
        <v>2</v>
      </c>
      <c r="E52" s="61"/>
      <c r="F52" s="52"/>
      <c r="G52" s="52"/>
    </row>
    <row r="53" spans="1:7" ht="31.5" customHeight="1" hidden="1">
      <c r="A53" s="7" t="s">
        <v>30</v>
      </c>
      <c r="B53" s="49" t="s">
        <v>29</v>
      </c>
      <c r="C53" s="61"/>
      <c r="D53" s="61"/>
      <c r="E53" s="61"/>
      <c r="F53" s="52"/>
      <c r="G53" s="52"/>
    </row>
    <row r="54" spans="1:7" ht="31.5" customHeight="1">
      <c r="A54" s="6" t="s">
        <v>36</v>
      </c>
      <c r="B54" s="5" t="s">
        <v>20</v>
      </c>
      <c r="C54" s="61">
        <v>26</v>
      </c>
      <c r="D54" s="61">
        <v>32</v>
      </c>
      <c r="E54" s="61"/>
      <c r="F54" s="52"/>
      <c r="G54" s="52"/>
    </row>
    <row r="55" spans="1:7" ht="31.5" customHeight="1" hidden="1">
      <c r="A55" s="6"/>
      <c r="B55" s="5"/>
      <c r="C55" s="53"/>
      <c r="D55" s="53"/>
      <c r="E55" s="53"/>
      <c r="F55" s="52"/>
      <c r="G55" s="52"/>
    </row>
    <row r="56" spans="1:7" ht="10.5" customHeight="1">
      <c r="A56" s="36"/>
      <c r="B56" s="37"/>
      <c r="C56" s="38"/>
      <c r="D56" s="38"/>
      <c r="E56" s="38"/>
      <c r="F56" s="38"/>
      <c r="G56" s="38"/>
    </row>
    <row r="57" spans="1:7" ht="31.5" customHeight="1">
      <c r="A57" s="89" t="s">
        <v>14</v>
      </c>
      <c r="B57" s="92" t="s">
        <v>6</v>
      </c>
      <c r="C57" s="35" t="s">
        <v>22</v>
      </c>
      <c r="D57" s="35" t="s">
        <v>23</v>
      </c>
      <c r="E57" s="93" t="s">
        <v>0</v>
      </c>
      <c r="F57" s="94"/>
      <c r="G57" s="95"/>
    </row>
    <row r="58" spans="1:7" ht="31.5" customHeight="1">
      <c r="A58" s="90"/>
      <c r="B58" s="91"/>
      <c r="C58" s="5" t="s">
        <v>63</v>
      </c>
      <c r="D58" s="5" t="s">
        <v>68</v>
      </c>
      <c r="E58" s="5" t="s">
        <v>72</v>
      </c>
      <c r="F58" s="5" t="s">
        <v>90</v>
      </c>
      <c r="G58" s="5" t="s">
        <v>93</v>
      </c>
    </row>
    <row r="59" spans="1:7" ht="53.25" customHeight="1">
      <c r="A59" s="6" t="s">
        <v>31</v>
      </c>
      <c r="B59" s="3" t="s">
        <v>8</v>
      </c>
      <c r="C59" s="58">
        <f>C60+C61+C62</f>
        <v>16411.2</v>
      </c>
      <c r="D59" s="58">
        <f>D60+D61+D62+D63</f>
        <v>20068</v>
      </c>
      <c r="E59" s="58">
        <f>E60+E61+E62+E63</f>
        <v>0</v>
      </c>
      <c r="F59" s="58">
        <f>F60+F61+F62</f>
        <v>0</v>
      </c>
      <c r="G59" s="58">
        <f>G60+G61+G62</f>
        <v>0</v>
      </c>
    </row>
    <row r="60" spans="1:7" ht="31.5" customHeight="1">
      <c r="A60" s="48" t="s">
        <v>49</v>
      </c>
      <c r="B60" s="3" t="s">
        <v>8</v>
      </c>
      <c r="C60" s="65">
        <v>1404.2</v>
      </c>
      <c r="D60" s="62">
        <v>1835</v>
      </c>
      <c r="E60" s="62"/>
      <c r="F60" s="29"/>
      <c r="G60" s="29"/>
    </row>
    <row r="61" spans="1:7" ht="31.5" customHeight="1">
      <c r="A61" s="48" t="s">
        <v>50</v>
      </c>
      <c r="B61" s="3" t="s">
        <v>8</v>
      </c>
      <c r="C61" s="65">
        <v>4282</v>
      </c>
      <c r="D61" s="62">
        <v>3604</v>
      </c>
      <c r="E61" s="62"/>
      <c r="F61" s="29"/>
      <c r="G61" s="29"/>
    </row>
    <row r="62" spans="1:7" ht="31.5" customHeight="1">
      <c r="A62" s="48" t="s">
        <v>51</v>
      </c>
      <c r="B62" s="3" t="s">
        <v>8</v>
      </c>
      <c r="C62" s="65">
        <v>10725</v>
      </c>
      <c r="D62" s="62">
        <v>8000</v>
      </c>
      <c r="E62" s="62"/>
      <c r="F62" s="29"/>
      <c r="G62" s="29"/>
    </row>
    <row r="63" spans="1:7" ht="31.5" customHeight="1">
      <c r="A63" s="6" t="s">
        <v>85</v>
      </c>
      <c r="B63" s="3" t="s">
        <v>8</v>
      </c>
      <c r="C63" s="29">
        <v>6254</v>
      </c>
      <c r="D63" s="29">
        <v>6629</v>
      </c>
      <c r="E63" s="29"/>
      <c r="F63" s="29"/>
      <c r="G63" s="29"/>
    </row>
    <row r="64" spans="1:7" ht="31.5" customHeight="1">
      <c r="A64" s="55" t="s">
        <v>95</v>
      </c>
      <c r="B64" s="51" t="s">
        <v>8</v>
      </c>
      <c r="C64" s="56">
        <v>248</v>
      </c>
      <c r="D64" s="56">
        <v>320</v>
      </c>
      <c r="E64" s="56"/>
      <c r="F64" s="56">
        <f>F65+F66+F67+F68+F69+F70+F71+F72+F73+F74+F75+F76+F77+F78+F79+F80+F81+F82+F83+F84+F85+F86</f>
        <v>0</v>
      </c>
      <c r="G64" s="56">
        <f>G65+G66+G67+G68+G69+G70+G71+G72+G73+G74+G75+G76+G77+G78+G79+G80+G81+G82+G83+G84+G85+G86</f>
        <v>0</v>
      </c>
    </row>
    <row r="65" spans="1:7" ht="31.5" customHeight="1" hidden="1">
      <c r="A65" s="48" t="s">
        <v>39</v>
      </c>
      <c r="B65" s="3" t="s">
        <v>8</v>
      </c>
      <c r="C65" s="54"/>
      <c r="D65" s="64"/>
      <c r="E65" s="62"/>
      <c r="F65" s="29"/>
      <c r="G65" s="29"/>
    </row>
    <row r="66" spans="1:7" ht="31.5" customHeight="1" hidden="1">
      <c r="A66" s="48" t="s">
        <v>40</v>
      </c>
      <c r="B66" s="3" t="s">
        <v>8</v>
      </c>
      <c r="C66" s="54"/>
      <c r="D66" s="64"/>
      <c r="E66" s="62"/>
      <c r="F66" s="29"/>
      <c r="G66" s="29"/>
    </row>
    <row r="67" spans="1:7" ht="31.5" customHeight="1" hidden="1">
      <c r="A67" s="48" t="s">
        <v>41</v>
      </c>
      <c r="B67" s="3" t="s">
        <v>8</v>
      </c>
      <c r="C67" s="54"/>
      <c r="D67" s="64"/>
      <c r="E67" s="62"/>
      <c r="F67" s="29"/>
      <c r="G67" s="29"/>
    </row>
    <row r="68" spans="1:7" ht="31.5" customHeight="1" hidden="1">
      <c r="A68" s="48" t="s">
        <v>42</v>
      </c>
      <c r="B68" s="3" t="s">
        <v>8</v>
      </c>
      <c r="C68" s="54"/>
      <c r="D68" s="64"/>
      <c r="E68" s="62"/>
      <c r="F68" s="29"/>
      <c r="G68" s="29"/>
    </row>
    <row r="69" spans="1:7" ht="31.5" customHeight="1" hidden="1">
      <c r="A69" s="48" t="s">
        <v>43</v>
      </c>
      <c r="B69" s="3" t="s">
        <v>8</v>
      </c>
      <c r="C69" s="54"/>
      <c r="D69" s="64"/>
      <c r="E69" s="62"/>
      <c r="F69" s="29"/>
      <c r="G69" s="29"/>
    </row>
    <row r="70" spans="1:7" ht="31.5" customHeight="1" hidden="1">
      <c r="A70" s="48" t="s">
        <v>44</v>
      </c>
      <c r="B70" s="3" t="s">
        <v>8</v>
      </c>
      <c r="C70" s="54"/>
      <c r="D70" s="64"/>
      <c r="E70" s="62"/>
      <c r="F70" s="29"/>
      <c r="G70" s="29"/>
    </row>
    <row r="71" spans="1:7" ht="31.5" customHeight="1" hidden="1">
      <c r="A71" s="48" t="s">
        <v>45</v>
      </c>
      <c r="B71" s="3" t="s">
        <v>8</v>
      </c>
      <c r="C71" s="54"/>
      <c r="D71" s="64"/>
      <c r="E71" s="62"/>
      <c r="F71" s="29"/>
      <c r="G71" s="29"/>
    </row>
    <row r="72" spans="1:7" ht="31.5" customHeight="1" hidden="1">
      <c r="A72" s="48" t="s">
        <v>46</v>
      </c>
      <c r="B72" s="3" t="s">
        <v>8</v>
      </c>
      <c r="C72" s="54"/>
      <c r="D72" s="64"/>
      <c r="E72" s="62"/>
      <c r="F72" s="29"/>
      <c r="G72" s="29"/>
    </row>
    <row r="73" spans="1:7" ht="31.5" customHeight="1" hidden="1">
      <c r="A73" s="48" t="s">
        <v>47</v>
      </c>
      <c r="B73" s="3" t="s">
        <v>8</v>
      </c>
      <c r="C73" s="54"/>
      <c r="D73" s="64"/>
      <c r="E73" s="62"/>
      <c r="F73" s="29"/>
      <c r="G73" s="29"/>
    </row>
    <row r="74" spans="1:7" ht="31.5" customHeight="1" hidden="1">
      <c r="A74" s="48" t="s">
        <v>48</v>
      </c>
      <c r="B74" s="3" t="s">
        <v>8</v>
      </c>
      <c r="C74" s="57"/>
      <c r="D74" s="66"/>
      <c r="E74" s="62"/>
      <c r="F74" s="29"/>
      <c r="G74" s="29"/>
    </row>
    <row r="75" spans="1:7" ht="31.5" customHeight="1" hidden="1">
      <c r="A75" s="48" t="s">
        <v>73</v>
      </c>
      <c r="B75" s="3" t="s">
        <v>8</v>
      </c>
      <c r="C75" s="57"/>
      <c r="D75" s="66"/>
      <c r="E75" s="62"/>
      <c r="F75" s="29"/>
      <c r="G75" s="29"/>
    </row>
    <row r="76" spans="1:7" ht="31.5" customHeight="1" hidden="1">
      <c r="A76" s="48" t="s">
        <v>74</v>
      </c>
      <c r="B76" s="3" t="s">
        <v>8</v>
      </c>
      <c r="C76" s="57"/>
      <c r="D76" s="66"/>
      <c r="E76" s="62"/>
      <c r="F76" s="29"/>
      <c r="G76" s="29"/>
    </row>
    <row r="77" spans="1:7" ht="31.5" customHeight="1" hidden="1">
      <c r="A77" s="48" t="s">
        <v>75</v>
      </c>
      <c r="B77" s="3" t="s">
        <v>8</v>
      </c>
      <c r="C77" s="57"/>
      <c r="D77" s="66"/>
      <c r="E77" s="62"/>
      <c r="F77" s="29"/>
      <c r="G77" s="29"/>
    </row>
    <row r="78" spans="1:7" ht="31.5" customHeight="1" hidden="1">
      <c r="A78" s="48" t="s">
        <v>76</v>
      </c>
      <c r="B78" s="3" t="s">
        <v>8</v>
      </c>
      <c r="C78" s="57"/>
      <c r="D78" s="66"/>
      <c r="E78" s="62"/>
      <c r="F78" s="29"/>
      <c r="G78" s="29"/>
    </row>
    <row r="79" spans="1:7" ht="31.5" customHeight="1" hidden="1">
      <c r="A79" s="48" t="s">
        <v>77</v>
      </c>
      <c r="B79" s="3" t="s">
        <v>8</v>
      </c>
      <c r="C79" s="57"/>
      <c r="D79" s="66"/>
      <c r="E79" s="62"/>
      <c r="F79" s="29"/>
      <c r="G79" s="29"/>
    </row>
    <row r="80" spans="1:7" ht="31.5" customHeight="1" hidden="1">
      <c r="A80" s="48" t="s">
        <v>78</v>
      </c>
      <c r="B80" s="3" t="s">
        <v>8</v>
      </c>
      <c r="C80" s="57"/>
      <c r="D80" s="66"/>
      <c r="E80" s="62"/>
      <c r="F80" s="29"/>
      <c r="G80" s="29"/>
    </row>
    <row r="81" spans="1:7" ht="31.5" customHeight="1" hidden="1">
      <c r="A81" s="48" t="s">
        <v>79</v>
      </c>
      <c r="B81" s="3" t="s">
        <v>8</v>
      </c>
      <c r="C81" s="57"/>
      <c r="D81" s="66"/>
      <c r="E81" s="62"/>
      <c r="F81" s="29"/>
      <c r="G81" s="29"/>
    </row>
    <row r="82" spans="1:7" ht="31.5" customHeight="1" hidden="1">
      <c r="A82" s="48" t="s">
        <v>80</v>
      </c>
      <c r="B82" s="3" t="s">
        <v>8</v>
      </c>
      <c r="C82" s="57"/>
      <c r="D82" s="66"/>
      <c r="E82" s="62"/>
      <c r="F82" s="29"/>
      <c r="G82" s="29"/>
    </row>
    <row r="83" spans="1:7" ht="31.5" customHeight="1" hidden="1">
      <c r="A83" s="48" t="s">
        <v>81</v>
      </c>
      <c r="B83" s="3" t="s">
        <v>8</v>
      </c>
      <c r="C83" s="57"/>
      <c r="D83" s="66"/>
      <c r="E83" s="62"/>
      <c r="F83" s="29"/>
      <c r="G83" s="29"/>
    </row>
    <row r="84" spans="1:7" ht="31.5" customHeight="1" hidden="1">
      <c r="A84" s="48" t="s">
        <v>82</v>
      </c>
      <c r="B84" s="3" t="s">
        <v>8</v>
      </c>
      <c r="C84" s="57"/>
      <c r="D84" s="66"/>
      <c r="E84" s="62"/>
      <c r="F84" s="29"/>
      <c r="G84" s="29"/>
    </row>
    <row r="85" spans="1:7" ht="31.5" customHeight="1" hidden="1">
      <c r="A85" s="48" t="s">
        <v>83</v>
      </c>
      <c r="B85" s="3" t="s">
        <v>8</v>
      </c>
      <c r="C85" s="57"/>
      <c r="D85" s="66"/>
      <c r="E85" s="62"/>
      <c r="F85" s="29"/>
      <c r="G85" s="29"/>
    </row>
    <row r="86" spans="1:7" ht="31.5" customHeight="1" hidden="1">
      <c r="A86" s="48" t="s">
        <v>84</v>
      </c>
      <c r="B86" s="3" t="s">
        <v>8</v>
      </c>
      <c r="C86" s="57"/>
      <c r="D86" s="66"/>
      <c r="E86" s="62"/>
      <c r="F86" s="29"/>
      <c r="G86" s="29"/>
    </row>
    <row r="87" spans="1:7" ht="31.5" customHeight="1" hidden="1">
      <c r="A87" s="6" t="s">
        <v>25</v>
      </c>
      <c r="B87" s="3" t="s">
        <v>8</v>
      </c>
      <c r="C87" s="29">
        <v>0</v>
      </c>
      <c r="D87" s="29">
        <v>0</v>
      </c>
      <c r="E87" s="29"/>
      <c r="F87" s="29"/>
      <c r="G87" s="29"/>
    </row>
    <row r="88" spans="1:7" ht="31.5" customHeight="1">
      <c r="A88" s="6" t="s">
        <v>35</v>
      </c>
      <c r="B88" s="3" t="s">
        <v>8</v>
      </c>
      <c r="C88" s="29">
        <v>5162</v>
      </c>
      <c r="D88" s="29">
        <v>5982</v>
      </c>
      <c r="E88" s="29"/>
      <c r="F88" s="29"/>
      <c r="G88" s="29"/>
    </row>
    <row r="89" spans="1:7" ht="57.75" customHeight="1">
      <c r="A89" s="32" t="s">
        <v>116</v>
      </c>
      <c r="B89" s="13" t="s">
        <v>8</v>
      </c>
      <c r="C89" s="30">
        <f>C59+C64+C87+C88+C63</f>
        <v>28075.2</v>
      </c>
      <c r="D89" s="30">
        <f>D59+D64+D88</f>
        <v>26370</v>
      </c>
      <c r="E89" s="30">
        <f>E59+E64+E88</f>
        <v>0</v>
      </c>
      <c r="F89" s="30">
        <f>F59+F64+F87+F88+F63</f>
        <v>0</v>
      </c>
      <c r="G89" s="30">
        <f>G59+G64+G87+G88+G63</f>
        <v>0</v>
      </c>
    </row>
    <row r="90" spans="1:7" ht="23.25" customHeight="1">
      <c r="A90" s="31" t="s">
        <v>70</v>
      </c>
      <c r="B90" s="14"/>
      <c r="C90" s="15"/>
      <c r="D90" s="16"/>
      <c r="E90" s="14"/>
      <c r="F90" s="14"/>
      <c r="G90" s="14"/>
    </row>
    <row r="91" spans="1:7" ht="14.25" customHeight="1">
      <c r="A91" s="17" t="s">
        <v>15</v>
      </c>
      <c r="B91" s="14"/>
      <c r="C91" s="15"/>
      <c r="D91" s="16"/>
      <c r="E91" s="14"/>
      <c r="F91" s="14"/>
      <c r="G91" s="14"/>
    </row>
    <row r="92" spans="1:7" ht="27" customHeight="1">
      <c r="A92" s="41" t="s">
        <v>17</v>
      </c>
      <c r="B92" s="83" t="s">
        <v>94</v>
      </c>
      <c r="C92" s="83"/>
      <c r="D92" s="83"/>
      <c r="E92" s="83"/>
      <c r="F92" s="83"/>
      <c r="G92" s="83"/>
    </row>
    <row r="93" spans="1:7" ht="15" customHeight="1">
      <c r="A93" s="41" t="s">
        <v>18</v>
      </c>
      <c r="B93" s="42" t="s">
        <v>3</v>
      </c>
      <c r="C93" s="43"/>
      <c r="D93" s="44"/>
      <c r="E93" s="45"/>
      <c r="F93" s="45"/>
      <c r="G93" s="45"/>
    </row>
    <row r="94" spans="1:7" ht="55.5" customHeight="1">
      <c r="A94" s="46" t="s">
        <v>19</v>
      </c>
      <c r="B94" s="84" t="s">
        <v>115</v>
      </c>
      <c r="C94" s="84"/>
      <c r="D94" s="84"/>
      <c r="E94" s="84"/>
      <c r="F94" s="84"/>
      <c r="G94" s="84"/>
    </row>
    <row r="95" ht="11.25" customHeight="1"/>
    <row r="96" spans="1:7" ht="36.75" customHeight="1">
      <c r="A96" s="85" t="s">
        <v>7</v>
      </c>
      <c r="B96" s="87" t="s">
        <v>6</v>
      </c>
      <c r="C96" s="3" t="s">
        <v>22</v>
      </c>
      <c r="D96" s="3" t="s">
        <v>23</v>
      </c>
      <c r="E96" s="87" t="s">
        <v>0</v>
      </c>
      <c r="F96" s="87"/>
      <c r="G96" s="87"/>
    </row>
    <row r="97" spans="1:7" ht="27" customHeight="1">
      <c r="A97" s="86"/>
      <c r="B97" s="87"/>
      <c r="C97" s="5" t="s">
        <v>63</v>
      </c>
      <c r="D97" s="5" t="s">
        <v>68</v>
      </c>
      <c r="E97" s="5" t="s">
        <v>72</v>
      </c>
      <c r="F97" s="5" t="s">
        <v>90</v>
      </c>
      <c r="G97" s="5" t="s">
        <v>93</v>
      </c>
    </row>
    <row r="98" spans="1:7" s="74" customFormat="1" ht="27" customHeight="1">
      <c r="A98" s="71" t="s">
        <v>30</v>
      </c>
      <c r="B98" s="72" t="s">
        <v>29</v>
      </c>
      <c r="C98" s="73">
        <v>2</v>
      </c>
      <c r="D98" s="73">
        <v>2</v>
      </c>
      <c r="E98" s="73"/>
      <c r="F98" s="73"/>
      <c r="G98" s="73"/>
    </row>
    <row r="99" spans="1:7" s="74" customFormat="1" ht="36.75" customHeight="1">
      <c r="A99" s="71" t="s">
        <v>96</v>
      </c>
      <c r="B99" s="72" t="s">
        <v>98</v>
      </c>
      <c r="C99" s="73"/>
      <c r="D99" s="73">
        <f>SUM(D100:D104)</f>
        <v>378</v>
      </c>
      <c r="E99" s="73">
        <f>SUM(E100:E104)</f>
        <v>251</v>
      </c>
      <c r="F99" s="73"/>
      <c r="G99" s="73"/>
    </row>
    <row r="100" spans="1:7" ht="15.75" customHeight="1">
      <c r="A100" s="70" t="s">
        <v>97</v>
      </c>
      <c r="B100" s="49" t="s">
        <v>98</v>
      </c>
      <c r="C100" s="50"/>
      <c r="D100" s="50">
        <v>10</v>
      </c>
      <c r="E100" s="50">
        <v>34</v>
      </c>
      <c r="F100" s="50"/>
      <c r="G100" s="50"/>
    </row>
    <row r="101" spans="1:7" ht="19.5" customHeight="1">
      <c r="A101" s="70" t="s">
        <v>99</v>
      </c>
      <c r="B101" s="49" t="s">
        <v>98</v>
      </c>
      <c r="C101" s="50"/>
      <c r="D101" s="50">
        <v>15</v>
      </c>
      <c r="E101" s="50">
        <v>24</v>
      </c>
      <c r="F101" s="50"/>
      <c r="G101" s="50"/>
    </row>
    <row r="102" spans="1:7" ht="27.75" customHeight="1">
      <c r="A102" s="70" t="s">
        <v>100</v>
      </c>
      <c r="B102" s="49" t="s">
        <v>98</v>
      </c>
      <c r="C102" s="50"/>
      <c r="D102" s="50">
        <v>201</v>
      </c>
      <c r="E102" s="50">
        <v>45</v>
      </c>
      <c r="F102" s="50"/>
      <c r="G102" s="50"/>
    </row>
    <row r="103" spans="1:7" ht="27" customHeight="1">
      <c r="A103" s="70" t="s">
        <v>101</v>
      </c>
      <c r="B103" s="49" t="s">
        <v>98</v>
      </c>
      <c r="C103" s="50"/>
      <c r="D103" s="50">
        <v>16</v>
      </c>
      <c r="E103" s="50">
        <v>8</v>
      </c>
      <c r="F103" s="50"/>
      <c r="G103" s="50"/>
    </row>
    <row r="104" spans="1:7" ht="26.25" customHeight="1">
      <c r="A104" s="70" t="s">
        <v>102</v>
      </c>
      <c r="B104" s="49" t="s">
        <v>98</v>
      </c>
      <c r="C104" s="50"/>
      <c r="D104" s="50">
        <v>136</v>
      </c>
      <c r="E104" s="50">
        <v>140</v>
      </c>
      <c r="F104" s="50"/>
      <c r="G104" s="50"/>
    </row>
    <row r="105" spans="1:7" ht="63.75">
      <c r="A105" s="76" t="s">
        <v>110</v>
      </c>
      <c r="B105" s="49" t="s">
        <v>98</v>
      </c>
      <c r="C105" s="5"/>
      <c r="D105" s="5"/>
      <c r="E105" s="5">
        <v>14</v>
      </c>
      <c r="F105" s="5"/>
      <c r="G105" s="5"/>
    </row>
    <row r="106" spans="1:7" ht="15.75" customHeight="1">
      <c r="A106" s="68" t="s">
        <v>87</v>
      </c>
      <c r="B106" s="5" t="s">
        <v>20</v>
      </c>
      <c r="C106" s="4">
        <f>C107+C108+C109</f>
        <v>0</v>
      </c>
      <c r="D106" s="4">
        <f>D107+D108+D109</f>
        <v>0</v>
      </c>
      <c r="E106" s="4">
        <f>E107+E108+E109</f>
        <v>98</v>
      </c>
      <c r="F106" s="4">
        <f>F107+F108+F109</f>
        <v>0</v>
      </c>
      <c r="G106" s="4">
        <f>G107+G108+G109</f>
        <v>0</v>
      </c>
    </row>
    <row r="107" spans="1:7" ht="36.75" customHeight="1">
      <c r="A107" s="48" t="s">
        <v>28</v>
      </c>
      <c r="B107" s="5" t="s">
        <v>20</v>
      </c>
      <c r="C107" s="60"/>
      <c r="D107" s="60"/>
      <c r="E107" s="60">
        <v>9</v>
      </c>
      <c r="F107" s="52"/>
      <c r="G107" s="52"/>
    </row>
    <row r="108" spans="1:7" ht="36.75" customHeight="1">
      <c r="A108" s="48" t="s">
        <v>27</v>
      </c>
      <c r="B108" s="5" t="s">
        <v>20</v>
      </c>
      <c r="C108" s="60"/>
      <c r="D108" s="60"/>
      <c r="E108" s="60">
        <v>7</v>
      </c>
      <c r="F108" s="52"/>
      <c r="G108" s="52"/>
    </row>
    <row r="109" spans="1:7" ht="36" customHeight="1">
      <c r="A109" s="48" t="s">
        <v>26</v>
      </c>
      <c r="B109" s="5" t="s">
        <v>20</v>
      </c>
      <c r="C109" s="60"/>
      <c r="D109" s="60"/>
      <c r="E109" s="60">
        <v>82</v>
      </c>
      <c r="F109" s="52"/>
      <c r="G109" s="52"/>
    </row>
    <row r="110" spans="1:7" s="74" customFormat="1" ht="36.75" customHeight="1" hidden="1">
      <c r="A110" s="6" t="s">
        <v>89</v>
      </c>
      <c r="B110" s="5" t="s">
        <v>20</v>
      </c>
      <c r="C110" s="4"/>
      <c r="D110" s="4"/>
      <c r="E110" s="4"/>
      <c r="F110" s="4"/>
      <c r="G110" s="4"/>
    </row>
    <row r="111" spans="1:7" ht="26.25" customHeight="1" hidden="1">
      <c r="A111" s="48" t="s">
        <v>52</v>
      </c>
      <c r="B111" s="5" t="s">
        <v>20</v>
      </c>
      <c r="C111" s="61"/>
      <c r="D111" s="61"/>
      <c r="E111" s="61"/>
      <c r="F111" s="52"/>
      <c r="G111" s="52"/>
    </row>
    <row r="112" spans="1:7" ht="26.25" customHeight="1" hidden="1">
      <c r="A112" s="48" t="s">
        <v>53</v>
      </c>
      <c r="B112" s="5" t="s">
        <v>20</v>
      </c>
      <c r="C112" s="61"/>
      <c r="D112" s="61"/>
      <c r="E112" s="61"/>
      <c r="F112" s="52"/>
      <c r="G112" s="52"/>
    </row>
    <row r="113" spans="1:7" ht="3" customHeight="1" hidden="1">
      <c r="A113" s="48" t="s">
        <v>54</v>
      </c>
      <c r="B113" s="5" t="s">
        <v>20</v>
      </c>
      <c r="C113" s="61"/>
      <c r="D113" s="61"/>
      <c r="E113" s="61"/>
      <c r="F113" s="52"/>
      <c r="G113" s="52"/>
    </row>
    <row r="114" spans="1:7" ht="26.25" customHeight="1" hidden="1">
      <c r="A114" s="48" t="s">
        <v>55</v>
      </c>
      <c r="B114" s="5" t="s">
        <v>20</v>
      </c>
      <c r="C114" s="61"/>
      <c r="D114" s="61"/>
      <c r="E114" s="61"/>
      <c r="F114" s="52"/>
      <c r="G114" s="52"/>
    </row>
    <row r="115" spans="1:7" ht="26.25" customHeight="1" hidden="1">
      <c r="A115" s="48" t="s">
        <v>56</v>
      </c>
      <c r="B115" s="5" t="s">
        <v>20</v>
      </c>
      <c r="C115" s="61"/>
      <c r="D115" s="61"/>
      <c r="E115" s="61"/>
      <c r="F115" s="52"/>
      <c r="G115" s="52"/>
    </row>
    <row r="116" spans="1:7" ht="28.5" customHeight="1" hidden="1">
      <c r="A116" s="48" t="s">
        <v>57</v>
      </c>
      <c r="B116" s="5" t="s">
        <v>20</v>
      </c>
      <c r="C116" s="61"/>
      <c r="D116" s="61"/>
      <c r="E116" s="61"/>
      <c r="F116" s="52"/>
      <c r="G116" s="52"/>
    </row>
    <row r="117" spans="1:7" ht="13.5" customHeight="1" hidden="1">
      <c r="A117" s="48" t="s">
        <v>58</v>
      </c>
      <c r="B117" s="5" t="s">
        <v>20</v>
      </c>
      <c r="C117" s="61"/>
      <c r="D117" s="61"/>
      <c r="E117" s="61"/>
      <c r="F117" s="52"/>
      <c r="G117" s="52"/>
    </row>
    <row r="118" spans="1:7" ht="26.25" customHeight="1" hidden="1">
      <c r="A118" s="48" t="s">
        <v>59</v>
      </c>
      <c r="B118" s="5" t="s">
        <v>20</v>
      </c>
      <c r="C118" s="61"/>
      <c r="D118" s="61"/>
      <c r="E118" s="61"/>
      <c r="F118" s="52"/>
      <c r="G118" s="52"/>
    </row>
    <row r="119" spans="1:7" ht="38.25" hidden="1">
      <c r="A119" s="48" t="s">
        <v>60</v>
      </c>
      <c r="B119" s="5" t="s">
        <v>20</v>
      </c>
      <c r="C119" s="61"/>
      <c r="D119" s="61"/>
      <c r="E119" s="61"/>
      <c r="F119" s="52"/>
      <c r="G119" s="52"/>
    </row>
    <row r="120" spans="1:7" ht="25.5" customHeight="1">
      <c r="A120" s="6" t="s">
        <v>86</v>
      </c>
      <c r="B120" s="5" t="s">
        <v>20</v>
      </c>
      <c r="C120" s="61"/>
      <c r="D120" s="61"/>
      <c r="E120" s="61">
        <v>1</v>
      </c>
      <c r="F120" s="52"/>
      <c r="G120" s="52"/>
    </row>
    <row r="121" spans="1:7" ht="25.5" hidden="1">
      <c r="A121" s="7" t="s">
        <v>30</v>
      </c>
      <c r="B121" s="49" t="s">
        <v>29</v>
      </c>
      <c r="C121" s="61"/>
      <c r="D121" s="61"/>
      <c r="E121" s="61"/>
      <c r="F121" s="52"/>
      <c r="G121" s="52"/>
    </row>
    <row r="122" spans="1:7" ht="24" customHeight="1">
      <c r="A122" s="6" t="s">
        <v>36</v>
      </c>
      <c r="B122" s="5" t="s">
        <v>20</v>
      </c>
      <c r="C122" s="61"/>
      <c r="D122" s="61"/>
      <c r="E122" s="61">
        <v>15</v>
      </c>
      <c r="F122" s="52"/>
      <c r="G122" s="52"/>
    </row>
    <row r="123" spans="1:7" ht="12.75" hidden="1">
      <c r="A123" s="7"/>
      <c r="B123" s="5" t="s">
        <v>20</v>
      </c>
      <c r="C123" s="50"/>
      <c r="D123" s="50"/>
      <c r="E123" s="50"/>
      <c r="F123" s="50"/>
      <c r="G123" s="50"/>
    </row>
    <row r="124" spans="1:7" ht="25.5">
      <c r="A124" s="108" t="s">
        <v>121</v>
      </c>
      <c r="B124" s="5" t="s">
        <v>20</v>
      </c>
      <c r="C124" s="109"/>
      <c r="D124" s="109"/>
      <c r="E124" s="109">
        <f>E99+E105+E106+E120+E122</f>
        <v>379</v>
      </c>
      <c r="F124" s="109"/>
      <c r="G124" s="109"/>
    </row>
    <row r="125" spans="1:7" ht="38.25">
      <c r="A125" s="96" t="s">
        <v>14</v>
      </c>
      <c r="B125" s="91" t="s">
        <v>6</v>
      </c>
      <c r="C125" s="35" t="s">
        <v>22</v>
      </c>
      <c r="D125" s="35" t="s">
        <v>23</v>
      </c>
      <c r="E125" s="91" t="s">
        <v>0</v>
      </c>
      <c r="F125" s="91"/>
      <c r="G125" s="91"/>
    </row>
    <row r="126" spans="1:7" ht="12.75">
      <c r="A126" s="90"/>
      <c r="B126" s="87"/>
      <c r="C126" s="5" t="s">
        <v>63</v>
      </c>
      <c r="D126" s="5" t="s">
        <v>68</v>
      </c>
      <c r="E126" s="5" t="s">
        <v>72</v>
      </c>
      <c r="F126" s="5" t="s">
        <v>90</v>
      </c>
      <c r="G126" s="5" t="s">
        <v>93</v>
      </c>
    </row>
    <row r="127" spans="1:7" ht="38.25">
      <c r="A127" s="6" t="s">
        <v>25</v>
      </c>
      <c r="B127" s="3" t="s">
        <v>8</v>
      </c>
      <c r="C127" s="29">
        <v>3400</v>
      </c>
      <c r="D127" s="29">
        <v>3620</v>
      </c>
      <c r="E127" s="29"/>
      <c r="F127" s="29"/>
      <c r="G127" s="29"/>
    </row>
    <row r="128" spans="1:7" ht="38.25">
      <c r="A128" s="71" t="s">
        <v>103</v>
      </c>
      <c r="B128" s="3" t="s">
        <v>8</v>
      </c>
      <c r="C128" s="73"/>
      <c r="D128" s="73">
        <f>SUM(D129:D133)</f>
        <v>42700.7</v>
      </c>
      <c r="E128" s="79">
        <f>SUM(E129:E133)</f>
        <v>39628</v>
      </c>
      <c r="F128" s="73"/>
      <c r="G128" s="73"/>
    </row>
    <row r="129" spans="1:7" ht="25.5">
      <c r="A129" s="70" t="s">
        <v>97</v>
      </c>
      <c r="B129" s="3" t="s">
        <v>8</v>
      </c>
      <c r="C129" s="50"/>
      <c r="D129" s="78">
        <v>798</v>
      </c>
      <c r="E129" s="78">
        <v>1765</v>
      </c>
      <c r="F129" s="50"/>
      <c r="G129" s="50"/>
    </row>
    <row r="130" spans="1:7" ht="25.5">
      <c r="A130" s="70" t="s">
        <v>99</v>
      </c>
      <c r="B130" s="3" t="s">
        <v>8</v>
      </c>
      <c r="C130" s="50"/>
      <c r="D130" s="78">
        <v>3865</v>
      </c>
      <c r="E130" s="78">
        <v>3961</v>
      </c>
      <c r="F130" s="50"/>
      <c r="G130" s="50"/>
    </row>
    <row r="131" spans="1:7" ht="25.5">
      <c r="A131" s="70" t="s">
        <v>100</v>
      </c>
      <c r="B131" s="3" t="s">
        <v>8</v>
      </c>
      <c r="C131" s="50"/>
      <c r="D131" s="78">
        <v>13119.7</v>
      </c>
      <c r="E131" s="78">
        <v>7422</v>
      </c>
      <c r="F131" s="50"/>
      <c r="G131" s="50"/>
    </row>
    <row r="132" spans="1:7" ht="25.5">
      <c r="A132" s="70" t="s">
        <v>101</v>
      </c>
      <c r="B132" s="3" t="s">
        <v>8</v>
      </c>
      <c r="C132" s="50"/>
      <c r="D132" s="78">
        <v>2560</v>
      </c>
      <c r="E132" s="78">
        <v>1000</v>
      </c>
      <c r="F132" s="50"/>
      <c r="G132" s="50"/>
    </row>
    <row r="133" spans="1:7" ht="24.75" customHeight="1">
      <c r="A133" s="81" t="s">
        <v>102</v>
      </c>
      <c r="B133" s="3" t="s">
        <v>8</v>
      </c>
      <c r="C133" s="50"/>
      <c r="D133" s="78">
        <v>22358</v>
      </c>
      <c r="E133" s="78">
        <v>25480</v>
      </c>
      <c r="F133" s="50"/>
      <c r="G133" s="50"/>
    </row>
    <row r="134" spans="1:7" ht="85.5" customHeight="1">
      <c r="A134" s="76" t="s">
        <v>111</v>
      </c>
      <c r="B134" s="51" t="s">
        <v>8</v>
      </c>
      <c r="C134" s="77"/>
      <c r="D134" s="77"/>
      <c r="E134" s="30">
        <v>21719</v>
      </c>
      <c r="F134" s="77"/>
      <c r="G134" s="77"/>
    </row>
    <row r="135" spans="1:7" ht="47.25" customHeight="1">
      <c r="A135" s="6" t="s">
        <v>31</v>
      </c>
      <c r="B135" s="3" t="s">
        <v>8</v>
      </c>
      <c r="C135" s="58">
        <f>C136+C137+C138</f>
        <v>0</v>
      </c>
      <c r="D135" s="58">
        <f>D136+D137+D138+D139</f>
        <v>0</v>
      </c>
      <c r="E135" s="58">
        <f>E136+E137+E138+E139</f>
        <v>24153</v>
      </c>
      <c r="F135" s="58">
        <f>F136+F137+F138</f>
        <v>0</v>
      </c>
      <c r="G135" s="58">
        <f>G136+G137+G138</f>
        <v>0</v>
      </c>
    </row>
    <row r="136" spans="1:7" ht="34.5" customHeight="1">
      <c r="A136" s="48" t="s">
        <v>49</v>
      </c>
      <c r="B136" s="3" t="s">
        <v>8</v>
      </c>
      <c r="C136" s="65"/>
      <c r="D136" s="62"/>
      <c r="E136" s="62">
        <v>2604</v>
      </c>
      <c r="F136" s="29"/>
      <c r="G136" s="29"/>
    </row>
    <row r="137" spans="1:7" ht="21" customHeight="1">
      <c r="A137" s="48" t="s">
        <v>50</v>
      </c>
      <c r="B137" s="3" t="s">
        <v>8</v>
      </c>
      <c r="C137" s="65"/>
      <c r="D137" s="62"/>
      <c r="E137" s="62">
        <v>6026</v>
      </c>
      <c r="F137" s="29"/>
      <c r="G137" s="29"/>
    </row>
    <row r="138" spans="1:7" ht="31.5" customHeight="1">
      <c r="A138" s="48" t="s">
        <v>51</v>
      </c>
      <c r="B138" s="3" t="s">
        <v>8</v>
      </c>
      <c r="C138" s="65"/>
      <c r="D138" s="62"/>
      <c r="E138" s="62">
        <v>14627</v>
      </c>
      <c r="F138" s="29"/>
      <c r="G138" s="29"/>
    </row>
    <row r="139" spans="1:7" ht="33.75" customHeight="1">
      <c r="A139" s="6" t="s">
        <v>85</v>
      </c>
      <c r="B139" s="3" t="s">
        <v>8</v>
      </c>
      <c r="C139" s="29"/>
      <c r="D139" s="29"/>
      <c r="E139" s="29">
        <v>896</v>
      </c>
      <c r="F139" s="29"/>
      <c r="G139" s="29"/>
    </row>
    <row r="140" spans="1:7" ht="24.75" customHeight="1">
      <c r="A140" s="75" t="s">
        <v>35</v>
      </c>
      <c r="B140" s="51" t="s">
        <v>8</v>
      </c>
      <c r="C140" s="30"/>
      <c r="D140" s="30"/>
      <c r="E140" s="30">
        <v>8645</v>
      </c>
      <c r="F140" s="30"/>
      <c r="G140" s="30"/>
    </row>
    <row r="141" spans="1:7" ht="52.5" customHeight="1">
      <c r="A141" s="32" t="s">
        <v>117</v>
      </c>
      <c r="B141" s="13" t="s">
        <v>8</v>
      </c>
      <c r="C141" s="30">
        <f>C127+C128+C134+C135+C140</f>
        <v>3400</v>
      </c>
      <c r="D141" s="30">
        <f>D127+D128+D134+D135+D140</f>
        <v>46320.7</v>
      </c>
      <c r="E141" s="30">
        <f>E127+E128+E134+E135+E140</f>
        <v>94145</v>
      </c>
      <c r="F141" s="30">
        <f>F127+F128+F134+F135+F140</f>
        <v>0</v>
      </c>
      <c r="G141" s="30">
        <f>G127+G128+G134+G135+G140</f>
        <v>0</v>
      </c>
    </row>
    <row r="142" spans="1:7" ht="24" customHeight="1">
      <c r="A142" s="31" t="s">
        <v>32</v>
      </c>
      <c r="B142" s="14"/>
      <c r="C142" s="15"/>
      <c r="D142" s="16"/>
      <c r="E142" s="14"/>
      <c r="F142" s="14"/>
      <c r="G142" s="14"/>
    </row>
    <row r="143" spans="1:7" ht="15.75" customHeight="1">
      <c r="A143" s="17" t="s">
        <v>15</v>
      </c>
      <c r="B143" s="14"/>
      <c r="C143" s="15"/>
      <c r="D143" s="16"/>
      <c r="E143" s="14"/>
      <c r="F143" s="14"/>
      <c r="G143" s="14"/>
    </row>
    <row r="144" spans="1:7" ht="31.5" customHeight="1">
      <c r="A144" s="41" t="s">
        <v>17</v>
      </c>
      <c r="B144" s="83" t="s">
        <v>94</v>
      </c>
      <c r="C144" s="83"/>
      <c r="D144" s="83"/>
      <c r="E144" s="83"/>
      <c r="F144" s="83"/>
      <c r="G144" s="83"/>
    </row>
    <row r="145" spans="1:7" ht="12.75">
      <c r="A145" s="41" t="s">
        <v>18</v>
      </c>
      <c r="B145" s="42" t="s">
        <v>3</v>
      </c>
      <c r="C145" s="43"/>
      <c r="D145" s="44"/>
      <c r="E145" s="45"/>
      <c r="F145" s="45"/>
      <c r="G145" s="45"/>
    </row>
    <row r="146" spans="1:7" ht="25.5">
      <c r="A146" s="46" t="s">
        <v>19</v>
      </c>
      <c r="B146" s="84" t="s">
        <v>61</v>
      </c>
      <c r="C146" s="84"/>
      <c r="D146" s="84"/>
      <c r="E146" s="84"/>
      <c r="F146" s="84"/>
      <c r="G146" s="84"/>
    </row>
    <row r="148" spans="1:7" ht="38.25">
      <c r="A148" s="85" t="s">
        <v>7</v>
      </c>
      <c r="B148" s="92" t="s">
        <v>6</v>
      </c>
      <c r="C148" s="3" t="s">
        <v>22</v>
      </c>
      <c r="D148" s="3" t="s">
        <v>23</v>
      </c>
      <c r="E148" s="93" t="s">
        <v>0</v>
      </c>
      <c r="F148" s="94"/>
      <c r="G148" s="95"/>
    </row>
    <row r="149" spans="1:7" ht="12.75">
      <c r="A149" s="86"/>
      <c r="B149" s="91"/>
      <c r="C149" s="5" t="s">
        <v>63</v>
      </c>
      <c r="D149" s="5" t="s">
        <v>68</v>
      </c>
      <c r="E149" s="5" t="s">
        <v>72</v>
      </c>
      <c r="F149" s="5" t="s">
        <v>90</v>
      </c>
      <c r="G149" s="5" t="s">
        <v>93</v>
      </c>
    </row>
    <row r="150" spans="1:7" ht="25.5">
      <c r="A150" s="7" t="s">
        <v>30</v>
      </c>
      <c r="B150" s="49" t="s">
        <v>29</v>
      </c>
      <c r="C150" s="50">
        <v>2</v>
      </c>
      <c r="D150" s="50">
        <v>3</v>
      </c>
      <c r="E150" s="50">
        <v>2</v>
      </c>
      <c r="F150" s="50">
        <v>2</v>
      </c>
      <c r="G150" s="50">
        <v>2</v>
      </c>
    </row>
    <row r="151" spans="1:7" ht="12.75">
      <c r="A151" s="36"/>
      <c r="B151" s="37"/>
      <c r="C151" s="38"/>
      <c r="D151" s="38"/>
      <c r="E151" s="38"/>
      <c r="F151" s="38"/>
      <c r="G151" s="38"/>
    </row>
    <row r="152" spans="1:7" ht="38.25">
      <c r="A152" s="89" t="s">
        <v>14</v>
      </c>
      <c r="B152" s="92" t="s">
        <v>6</v>
      </c>
      <c r="C152" s="35" t="s">
        <v>22</v>
      </c>
      <c r="D152" s="35" t="s">
        <v>23</v>
      </c>
      <c r="E152" s="93" t="s">
        <v>0</v>
      </c>
      <c r="F152" s="94"/>
      <c r="G152" s="95"/>
    </row>
    <row r="153" spans="1:7" ht="12.75">
      <c r="A153" s="90"/>
      <c r="B153" s="91"/>
      <c r="C153" s="5" t="s">
        <v>63</v>
      </c>
      <c r="D153" s="5" t="s">
        <v>68</v>
      </c>
      <c r="E153" s="5" t="s">
        <v>72</v>
      </c>
      <c r="F153" s="5" t="s">
        <v>90</v>
      </c>
      <c r="G153" s="5" t="s">
        <v>93</v>
      </c>
    </row>
    <row r="154" spans="1:7" ht="38.25">
      <c r="A154" s="6" t="s">
        <v>64</v>
      </c>
      <c r="B154" s="3" t="s">
        <v>8</v>
      </c>
      <c r="C154" s="29">
        <v>10220</v>
      </c>
      <c r="D154" s="29">
        <v>13590</v>
      </c>
      <c r="E154" s="29">
        <v>14405</v>
      </c>
      <c r="F154" s="29">
        <v>15270</v>
      </c>
      <c r="G154" s="29">
        <v>16186</v>
      </c>
    </row>
    <row r="155" spans="1:7" ht="0.75" customHeight="1">
      <c r="A155" s="6" t="s">
        <v>71</v>
      </c>
      <c r="B155" s="3" t="s">
        <v>8</v>
      </c>
      <c r="C155" s="29"/>
      <c r="D155" s="29"/>
      <c r="E155" s="29"/>
      <c r="F155" s="29"/>
      <c r="G155" s="29"/>
    </row>
    <row r="156" spans="1:7" ht="38.25">
      <c r="A156" s="32" t="s">
        <v>118</v>
      </c>
      <c r="B156" s="13" t="s">
        <v>8</v>
      </c>
      <c r="C156" s="30">
        <f>C154+C155</f>
        <v>10220</v>
      </c>
      <c r="D156" s="30">
        <f>D154+D155</f>
        <v>13590</v>
      </c>
      <c r="E156" s="30">
        <f>E154+E155</f>
        <v>14405</v>
      </c>
      <c r="F156" s="30">
        <f>F154+F155</f>
        <v>15270</v>
      </c>
      <c r="G156" s="30">
        <f>G154+G155</f>
        <v>16186</v>
      </c>
    </row>
    <row r="157" spans="1:7" ht="23.25" customHeight="1">
      <c r="A157" s="31" t="s">
        <v>107</v>
      </c>
      <c r="B157" s="14"/>
      <c r="C157" s="15"/>
      <c r="D157" s="16"/>
      <c r="E157" s="14"/>
      <c r="F157" s="14"/>
      <c r="G157" s="14"/>
    </row>
    <row r="158" spans="1:7" ht="10.5" customHeight="1">
      <c r="A158" s="31"/>
      <c r="B158" s="14"/>
      <c r="C158" s="15"/>
      <c r="D158" s="107" t="s">
        <v>108</v>
      </c>
      <c r="E158" s="107"/>
      <c r="F158" s="107"/>
      <c r="G158" s="107"/>
    </row>
    <row r="159" spans="1:7" s="74" customFormat="1" ht="21" customHeight="1">
      <c r="A159" s="17" t="s">
        <v>15</v>
      </c>
      <c r="B159" s="14"/>
      <c r="C159" s="15"/>
      <c r="D159" s="16"/>
      <c r="E159" s="14"/>
      <c r="F159" s="14"/>
      <c r="G159" s="14"/>
    </row>
    <row r="160" spans="1:7" ht="23.25" customHeight="1">
      <c r="A160" s="41" t="s">
        <v>17</v>
      </c>
      <c r="B160" s="83" t="s">
        <v>94</v>
      </c>
      <c r="C160" s="83"/>
      <c r="D160" s="83"/>
      <c r="E160" s="83"/>
      <c r="F160" s="83"/>
      <c r="G160" s="83"/>
    </row>
    <row r="161" spans="1:7" ht="23.25" customHeight="1">
      <c r="A161" s="41" t="s">
        <v>18</v>
      </c>
      <c r="B161" s="42" t="s">
        <v>3</v>
      </c>
      <c r="C161" s="43"/>
      <c r="D161" s="44"/>
      <c r="E161" s="45"/>
      <c r="F161" s="45"/>
      <c r="G161" s="45"/>
    </row>
    <row r="162" spans="1:7" ht="23.25" customHeight="1">
      <c r="A162" s="46" t="s">
        <v>19</v>
      </c>
      <c r="B162" s="84" t="s">
        <v>62</v>
      </c>
      <c r="C162" s="84"/>
      <c r="D162" s="84"/>
      <c r="E162" s="84"/>
      <c r="F162" s="84"/>
      <c r="G162" s="84"/>
    </row>
    <row r="163" spans="1:7" ht="23.25" customHeight="1">
      <c r="A163" s="18"/>
      <c r="B163" s="14"/>
      <c r="C163" s="15"/>
      <c r="D163" s="16"/>
      <c r="E163" s="14"/>
      <c r="F163" s="14"/>
      <c r="G163" s="14"/>
    </row>
    <row r="164" spans="1:7" ht="23.25" customHeight="1">
      <c r="A164" s="85" t="s">
        <v>7</v>
      </c>
      <c r="B164" s="92" t="s">
        <v>6</v>
      </c>
      <c r="C164" s="3" t="s">
        <v>22</v>
      </c>
      <c r="D164" s="3" t="s">
        <v>23</v>
      </c>
      <c r="E164" s="93" t="s">
        <v>0</v>
      </c>
      <c r="F164" s="94"/>
      <c r="G164" s="95"/>
    </row>
    <row r="165" spans="1:7" ht="15" customHeight="1">
      <c r="A165" s="86"/>
      <c r="B165" s="91"/>
      <c r="C165" s="5" t="s">
        <v>63</v>
      </c>
      <c r="D165" s="5" t="s">
        <v>68</v>
      </c>
      <c r="E165" s="5" t="s">
        <v>72</v>
      </c>
      <c r="F165" s="5" t="s">
        <v>90</v>
      </c>
      <c r="G165" s="5" t="s">
        <v>93</v>
      </c>
    </row>
    <row r="166" spans="1:7" ht="61.5" customHeight="1">
      <c r="A166" s="76" t="s">
        <v>110</v>
      </c>
      <c r="B166" s="35" t="s">
        <v>20</v>
      </c>
      <c r="C166" s="5"/>
      <c r="D166" s="5"/>
      <c r="E166" s="5"/>
      <c r="F166" s="5"/>
      <c r="G166" s="5"/>
    </row>
    <row r="167" spans="1:7" ht="47.25" customHeight="1">
      <c r="A167" s="68" t="s">
        <v>87</v>
      </c>
      <c r="B167" s="5" t="s">
        <v>20</v>
      </c>
      <c r="C167" s="4">
        <f>C168+C169+C170</f>
        <v>0</v>
      </c>
      <c r="D167" s="4">
        <f>D168+D169+D170</f>
        <v>0</v>
      </c>
      <c r="E167" s="4"/>
      <c r="F167" s="4">
        <f>F168+F169+F170</f>
        <v>0</v>
      </c>
      <c r="G167" s="4">
        <f>G168+G169+G170</f>
        <v>0</v>
      </c>
    </row>
    <row r="168" spans="1:7" ht="31.5" customHeight="1">
      <c r="A168" s="48" t="s">
        <v>28</v>
      </c>
      <c r="B168" s="5" t="s">
        <v>20</v>
      </c>
      <c r="C168" s="60"/>
      <c r="D168" s="60"/>
      <c r="E168" s="60"/>
      <c r="F168" s="52"/>
      <c r="G168" s="52"/>
    </row>
    <row r="169" spans="1:7" s="74" customFormat="1" ht="24" customHeight="1">
      <c r="A169" s="48" t="s">
        <v>27</v>
      </c>
      <c r="B169" s="5" t="s">
        <v>20</v>
      </c>
      <c r="C169" s="60"/>
      <c r="D169" s="60"/>
      <c r="E169" s="60"/>
      <c r="F169" s="52"/>
      <c r="G169" s="52"/>
    </row>
    <row r="170" spans="1:7" ht="18.75" customHeight="1">
      <c r="A170" s="48" t="s">
        <v>26</v>
      </c>
      <c r="B170" s="5" t="s">
        <v>20</v>
      </c>
      <c r="C170" s="60"/>
      <c r="D170" s="60"/>
      <c r="E170" s="60"/>
      <c r="F170" s="52"/>
      <c r="G170" s="52"/>
    </row>
    <row r="171" spans="1:7" ht="58.5" customHeight="1" hidden="1">
      <c r="A171" s="6" t="s">
        <v>89</v>
      </c>
      <c r="B171" s="5" t="s">
        <v>20</v>
      </c>
      <c r="C171" s="4"/>
      <c r="D171" s="4"/>
      <c r="E171" s="4"/>
      <c r="F171" s="4"/>
      <c r="G171" s="4"/>
    </row>
    <row r="172" spans="1:7" ht="31.5" customHeight="1" hidden="1">
      <c r="A172" s="48" t="s">
        <v>52</v>
      </c>
      <c r="B172" s="5" t="s">
        <v>20</v>
      </c>
      <c r="C172" s="61"/>
      <c r="D172" s="61"/>
      <c r="E172" s="61"/>
      <c r="F172" s="52"/>
      <c r="G172" s="52"/>
    </row>
    <row r="173" spans="1:7" ht="31.5" customHeight="1" hidden="1">
      <c r="A173" s="48" t="s">
        <v>53</v>
      </c>
      <c r="B173" s="5" t="s">
        <v>20</v>
      </c>
      <c r="C173" s="61"/>
      <c r="D173" s="61"/>
      <c r="E173" s="61"/>
      <c r="F173" s="52"/>
      <c r="G173" s="52"/>
    </row>
    <row r="174" spans="1:7" ht="25.5" hidden="1">
      <c r="A174" s="48" t="s">
        <v>54</v>
      </c>
      <c r="B174" s="5" t="s">
        <v>20</v>
      </c>
      <c r="C174" s="61"/>
      <c r="D174" s="61"/>
      <c r="E174" s="61"/>
      <c r="F174" s="52"/>
      <c r="G174" s="52"/>
    </row>
    <row r="175" spans="1:7" ht="25.5" hidden="1">
      <c r="A175" s="48" t="s">
        <v>55</v>
      </c>
      <c r="B175" s="5" t="s">
        <v>20</v>
      </c>
      <c r="C175" s="61"/>
      <c r="D175" s="61"/>
      <c r="E175" s="61"/>
      <c r="F175" s="52"/>
      <c r="G175" s="52"/>
    </row>
    <row r="176" spans="1:7" ht="38.25" hidden="1">
      <c r="A176" s="48" t="s">
        <v>56</v>
      </c>
      <c r="B176" s="5" t="s">
        <v>20</v>
      </c>
      <c r="C176" s="61"/>
      <c r="D176" s="61"/>
      <c r="E176" s="61"/>
      <c r="F176" s="52"/>
      <c r="G176" s="52"/>
    </row>
    <row r="177" spans="1:7" ht="25.5" hidden="1">
      <c r="A177" s="48" t="s">
        <v>57</v>
      </c>
      <c r="B177" s="5" t="s">
        <v>20</v>
      </c>
      <c r="C177" s="61"/>
      <c r="D177" s="61"/>
      <c r="E177" s="61"/>
      <c r="F177" s="52"/>
      <c r="G177" s="52"/>
    </row>
    <row r="178" spans="1:7" ht="25.5" hidden="1">
      <c r="A178" s="48" t="s">
        <v>58</v>
      </c>
      <c r="B178" s="5" t="s">
        <v>20</v>
      </c>
      <c r="C178" s="61"/>
      <c r="D178" s="61"/>
      <c r="E178" s="61"/>
      <c r="F178" s="52"/>
      <c r="G178" s="52"/>
    </row>
    <row r="179" spans="1:7" ht="51" hidden="1">
      <c r="A179" s="48" t="s">
        <v>59</v>
      </c>
      <c r="B179" s="5" t="s">
        <v>20</v>
      </c>
      <c r="C179" s="61"/>
      <c r="D179" s="61"/>
      <c r="E179" s="61"/>
      <c r="F179" s="52"/>
      <c r="G179" s="52"/>
    </row>
    <row r="180" spans="1:7" ht="9" customHeight="1" hidden="1">
      <c r="A180" s="48" t="s">
        <v>60</v>
      </c>
      <c r="B180" s="5" t="s">
        <v>20</v>
      </c>
      <c r="C180" s="61"/>
      <c r="D180" s="61"/>
      <c r="E180" s="61"/>
      <c r="F180" s="52"/>
      <c r="G180" s="52"/>
    </row>
    <row r="181" spans="1:7" ht="24" customHeight="1">
      <c r="A181" s="6" t="s">
        <v>86</v>
      </c>
      <c r="B181" s="5" t="s">
        <v>20</v>
      </c>
      <c r="C181" s="61"/>
      <c r="D181" s="61"/>
      <c r="E181" s="61"/>
      <c r="F181" s="52"/>
      <c r="G181" s="52"/>
    </row>
    <row r="182" spans="1:7" ht="25.5" hidden="1">
      <c r="A182" s="7" t="s">
        <v>30</v>
      </c>
      <c r="B182" s="49" t="s">
        <v>29</v>
      </c>
      <c r="C182" s="61"/>
      <c r="D182" s="61"/>
      <c r="E182" s="61"/>
      <c r="F182" s="52"/>
      <c r="G182" s="52"/>
    </row>
    <row r="183" spans="1:7" ht="25.5">
      <c r="A183" s="6" t="s">
        <v>36</v>
      </c>
      <c r="B183" s="5" t="s">
        <v>20</v>
      </c>
      <c r="C183" s="61"/>
      <c r="D183" s="61"/>
      <c r="E183" s="61"/>
      <c r="F183" s="52"/>
      <c r="G183" s="52"/>
    </row>
    <row r="184" spans="1:7" ht="38.25">
      <c r="A184" s="71" t="s">
        <v>96</v>
      </c>
      <c r="B184" s="72" t="s">
        <v>98</v>
      </c>
      <c r="C184" s="73"/>
      <c r="D184" s="73"/>
      <c r="E184" s="73">
        <f>SUM(E185:E189)</f>
        <v>0</v>
      </c>
      <c r="F184" s="73"/>
      <c r="G184" s="73"/>
    </row>
    <row r="185" spans="1:7" ht="12.75">
      <c r="A185" s="70" t="s">
        <v>97</v>
      </c>
      <c r="B185" s="49" t="s">
        <v>98</v>
      </c>
      <c r="C185" s="50"/>
      <c r="D185" s="50"/>
      <c r="E185" s="50"/>
      <c r="F185" s="50"/>
      <c r="G185" s="50"/>
    </row>
    <row r="186" spans="1:7" ht="12.75">
      <c r="A186" s="70" t="s">
        <v>99</v>
      </c>
      <c r="B186" s="49" t="s">
        <v>98</v>
      </c>
      <c r="C186" s="50"/>
      <c r="D186" s="50"/>
      <c r="E186" s="50"/>
      <c r="F186" s="50"/>
      <c r="G186" s="50"/>
    </row>
    <row r="187" spans="1:7" ht="25.5">
      <c r="A187" s="70" t="s">
        <v>100</v>
      </c>
      <c r="B187" s="49" t="s">
        <v>98</v>
      </c>
      <c r="C187" s="50"/>
      <c r="D187" s="50"/>
      <c r="E187" s="50"/>
      <c r="F187" s="50"/>
      <c r="G187" s="50"/>
    </row>
    <row r="188" spans="1:7" ht="25.5">
      <c r="A188" s="70" t="s">
        <v>101</v>
      </c>
      <c r="B188" s="49" t="s">
        <v>98</v>
      </c>
      <c r="C188" s="50"/>
      <c r="D188" s="50"/>
      <c r="E188" s="50"/>
      <c r="F188" s="50"/>
      <c r="G188" s="50"/>
    </row>
    <row r="189" spans="1:7" ht="12.75">
      <c r="A189" s="70" t="s">
        <v>102</v>
      </c>
      <c r="B189" s="49" t="s">
        <v>98</v>
      </c>
      <c r="C189" s="50"/>
      <c r="D189" s="50"/>
      <c r="E189" s="50"/>
      <c r="F189" s="50"/>
      <c r="G189" s="50"/>
    </row>
    <row r="190" spans="1:7" ht="12.75">
      <c r="A190" s="6"/>
      <c r="B190" s="5"/>
      <c r="C190" s="53"/>
      <c r="D190" s="53"/>
      <c r="E190" s="53"/>
      <c r="F190" s="52"/>
      <c r="G190" s="52"/>
    </row>
    <row r="191" spans="1:7" ht="12.75">
      <c r="A191" s="36"/>
      <c r="B191" s="37"/>
      <c r="C191" s="38"/>
      <c r="D191" s="38"/>
      <c r="E191" s="38"/>
      <c r="F191" s="38"/>
      <c r="G191" s="38"/>
    </row>
    <row r="192" spans="1:7" ht="38.25">
      <c r="A192" s="89" t="s">
        <v>14</v>
      </c>
      <c r="B192" s="92" t="s">
        <v>6</v>
      </c>
      <c r="C192" s="35" t="s">
        <v>22</v>
      </c>
      <c r="D192" s="35" t="s">
        <v>23</v>
      </c>
      <c r="E192" s="93" t="s">
        <v>0</v>
      </c>
      <c r="F192" s="94"/>
      <c r="G192" s="95"/>
    </row>
    <row r="193" spans="1:7" ht="12.75">
      <c r="A193" s="90"/>
      <c r="B193" s="91"/>
      <c r="C193" s="5" t="s">
        <v>63</v>
      </c>
      <c r="D193" s="5" t="s">
        <v>68</v>
      </c>
      <c r="E193" s="5" t="s">
        <v>72</v>
      </c>
      <c r="F193" s="5" t="s">
        <v>90</v>
      </c>
      <c r="G193" s="5" t="s">
        <v>93</v>
      </c>
    </row>
    <row r="194" spans="1:7" ht="76.5">
      <c r="A194" s="76" t="s">
        <v>111</v>
      </c>
      <c r="B194" s="51" t="s">
        <v>8</v>
      </c>
      <c r="C194" s="77"/>
      <c r="D194" s="77"/>
      <c r="E194" s="30"/>
      <c r="F194" s="77"/>
      <c r="G194" s="77"/>
    </row>
    <row r="195" spans="1:7" ht="51">
      <c r="A195" s="6" t="s">
        <v>31</v>
      </c>
      <c r="B195" s="3" t="s">
        <v>8</v>
      </c>
      <c r="C195" s="58">
        <f>C196+C197+C198</f>
        <v>0</v>
      </c>
      <c r="D195" s="58">
        <f>D196+D197+D198+D199</f>
        <v>0</v>
      </c>
      <c r="E195" s="58">
        <f>E196+E197+E198+E199</f>
        <v>0</v>
      </c>
      <c r="F195" s="58">
        <f>F196+F197+F198</f>
        <v>0</v>
      </c>
      <c r="G195" s="58">
        <f>G196+G197+G198</f>
        <v>0</v>
      </c>
    </row>
    <row r="196" spans="1:7" ht="25.5">
      <c r="A196" s="48" t="s">
        <v>49</v>
      </c>
      <c r="B196" s="3" t="s">
        <v>8</v>
      </c>
      <c r="C196" s="65"/>
      <c r="D196" s="62"/>
      <c r="E196" s="62"/>
      <c r="F196" s="29"/>
      <c r="G196" s="29"/>
    </row>
    <row r="197" spans="1:7" ht="25.5">
      <c r="A197" s="48" t="s">
        <v>50</v>
      </c>
      <c r="B197" s="3" t="s">
        <v>8</v>
      </c>
      <c r="C197" s="65"/>
      <c r="D197" s="62"/>
      <c r="E197" s="62"/>
      <c r="F197" s="29"/>
      <c r="G197" s="29"/>
    </row>
    <row r="198" spans="1:7" ht="25.5">
      <c r="A198" s="48" t="s">
        <v>51</v>
      </c>
      <c r="B198" s="3" t="s">
        <v>8</v>
      </c>
      <c r="C198" s="65"/>
      <c r="D198" s="62"/>
      <c r="E198" s="62"/>
      <c r="F198" s="29"/>
      <c r="G198" s="29"/>
    </row>
    <row r="199" spans="1:7" s="74" customFormat="1" ht="25.5">
      <c r="A199" s="6" t="s">
        <v>85</v>
      </c>
      <c r="B199" s="3" t="s">
        <v>8</v>
      </c>
      <c r="C199" s="29"/>
      <c r="D199" s="29"/>
      <c r="E199" s="29"/>
      <c r="F199" s="29"/>
      <c r="G199" s="29"/>
    </row>
    <row r="200" spans="1:7" s="74" customFormat="1" ht="26.25" customHeight="1">
      <c r="A200" s="55" t="s">
        <v>95</v>
      </c>
      <c r="B200" s="51" t="s">
        <v>8</v>
      </c>
      <c r="C200" s="56"/>
      <c r="D200" s="56"/>
      <c r="E200" s="56"/>
      <c r="F200" s="56">
        <f>F201+F202+F203+F204+F205+F206+F207+F208+F209+F210+F211+F212+F213+F214+F215+F216+F217+F218+F219+F220+F221+F222</f>
        <v>0</v>
      </c>
      <c r="G200" s="56">
        <f>G201+G202+G203+G204+G205+G206+G207+G208+G209+G210+G211+G212+G213+G214+G215+G216+G217+G218+G219+G220+G221+G222</f>
        <v>0</v>
      </c>
    </row>
    <row r="201" spans="1:7" ht="24" customHeight="1" hidden="1">
      <c r="A201" s="48" t="s">
        <v>39</v>
      </c>
      <c r="B201" s="3" t="s">
        <v>8</v>
      </c>
      <c r="C201" s="54"/>
      <c r="D201" s="64"/>
      <c r="E201" s="62"/>
      <c r="F201" s="29"/>
      <c r="G201" s="29"/>
    </row>
    <row r="202" spans="1:7" ht="24" customHeight="1" hidden="1">
      <c r="A202" s="48" t="s">
        <v>40</v>
      </c>
      <c r="B202" s="3" t="s">
        <v>8</v>
      </c>
      <c r="C202" s="54"/>
      <c r="D202" s="64"/>
      <c r="E202" s="62"/>
      <c r="F202" s="29"/>
      <c r="G202" s="29"/>
    </row>
    <row r="203" spans="1:7" ht="24" customHeight="1" hidden="1">
      <c r="A203" s="48" t="s">
        <v>41</v>
      </c>
      <c r="B203" s="3" t="s">
        <v>8</v>
      </c>
      <c r="C203" s="54"/>
      <c r="D203" s="64"/>
      <c r="E203" s="62"/>
      <c r="F203" s="29"/>
      <c r="G203" s="29"/>
    </row>
    <row r="204" spans="1:7" ht="24" customHeight="1" hidden="1">
      <c r="A204" s="48" t="s">
        <v>42</v>
      </c>
      <c r="B204" s="3" t="s">
        <v>8</v>
      </c>
      <c r="C204" s="54"/>
      <c r="D204" s="64"/>
      <c r="E204" s="62"/>
      <c r="F204" s="29"/>
      <c r="G204" s="29"/>
    </row>
    <row r="205" spans="1:7" ht="24" customHeight="1" hidden="1">
      <c r="A205" s="48" t="s">
        <v>43</v>
      </c>
      <c r="B205" s="3" t="s">
        <v>8</v>
      </c>
      <c r="C205" s="54"/>
      <c r="D205" s="64"/>
      <c r="E205" s="62"/>
      <c r="F205" s="29"/>
      <c r="G205" s="29"/>
    </row>
    <row r="206" spans="1:7" ht="31.5" customHeight="1" hidden="1">
      <c r="A206" s="48" t="s">
        <v>44</v>
      </c>
      <c r="B206" s="3" t="s">
        <v>8</v>
      </c>
      <c r="C206" s="54"/>
      <c r="D206" s="64"/>
      <c r="E206" s="62"/>
      <c r="F206" s="29"/>
      <c r="G206" s="29"/>
    </row>
    <row r="207" spans="1:7" ht="25.5" hidden="1">
      <c r="A207" s="48" t="s">
        <v>45</v>
      </c>
      <c r="B207" s="3" t="s">
        <v>8</v>
      </c>
      <c r="C207" s="54"/>
      <c r="D207" s="64"/>
      <c r="E207" s="62"/>
      <c r="F207" s="29"/>
      <c r="G207" s="29"/>
    </row>
    <row r="208" spans="1:7" ht="38.25" hidden="1">
      <c r="A208" s="48" t="s">
        <v>46</v>
      </c>
      <c r="B208" s="3" t="s">
        <v>8</v>
      </c>
      <c r="C208" s="54"/>
      <c r="D208" s="64"/>
      <c r="E208" s="62"/>
      <c r="F208" s="29"/>
      <c r="G208" s="29"/>
    </row>
    <row r="209" spans="1:7" ht="38.25" hidden="1">
      <c r="A209" s="48" t="s">
        <v>47</v>
      </c>
      <c r="B209" s="3" t="s">
        <v>8</v>
      </c>
      <c r="C209" s="54"/>
      <c r="D209" s="64"/>
      <c r="E209" s="62"/>
      <c r="F209" s="29"/>
      <c r="G209" s="29"/>
    </row>
    <row r="210" spans="1:7" ht="25.5" hidden="1">
      <c r="A210" s="48" t="s">
        <v>48</v>
      </c>
      <c r="B210" s="3" t="s">
        <v>8</v>
      </c>
      <c r="C210" s="57"/>
      <c r="D210" s="66"/>
      <c r="E210" s="62"/>
      <c r="F210" s="29"/>
      <c r="G210" s="29"/>
    </row>
    <row r="211" spans="1:7" ht="25.5" hidden="1">
      <c r="A211" s="48" t="s">
        <v>73</v>
      </c>
      <c r="B211" s="3" t="s">
        <v>8</v>
      </c>
      <c r="C211" s="57"/>
      <c r="D211" s="66"/>
      <c r="E211" s="62"/>
      <c r="F211" s="29"/>
      <c r="G211" s="29"/>
    </row>
    <row r="212" spans="1:7" ht="25.5" hidden="1">
      <c r="A212" s="48" t="s">
        <v>74</v>
      </c>
      <c r="B212" s="3" t="s">
        <v>8</v>
      </c>
      <c r="C212" s="57"/>
      <c r="D212" s="66"/>
      <c r="E212" s="62"/>
      <c r="F212" s="29"/>
      <c r="G212" s="29"/>
    </row>
    <row r="213" spans="1:7" ht="25.5" hidden="1">
      <c r="A213" s="48" t="s">
        <v>75</v>
      </c>
      <c r="B213" s="3" t="s">
        <v>8</v>
      </c>
      <c r="C213" s="57"/>
      <c r="D213" s="66"/>
      <c r="E213" s="62"/>
      <c r="F213" s="29"/>
      <c r="G213" s="29"/>
    </row>
    <row r="214" spans="1:7" ht="25.5" hidden="1">
      <c r="A214" s="48" t="s">
        <v>76</v>
      </c>
      <c r="B214" s="3" t="s">
        <v>8</v>
      </c>
      <c r="C214" s="57"/>
      <c r="D214" s="66"/>
      <c r="E214" s="62"/>
      <c r="F214" s="29"/>
      <c r="G214" s="29"/>
    </row>
    <row r="215" spans="1:7" ht="25.5" hidden="1">
      <c r="A215" s="48" t="s">
        <v>77</v>
      </c>
      <c r="B215" s="3" t="s">
        <v>8</v>
      </c>
      <c r="C215" s="57"/>
      <c r="D215" s="66"/>
      <c r="E215" s="62"/>
      <c r="F215" s="29"/>
      <c r="G215" s="29"/>
    </row>
    <row r="216" spans="1:7" ht="25.5" hidden="1">
      <c r="A216" s="48" t="s">
        <v>78</v>
      </c>
      <c r="B216" s="3" t="s">
        <v>8</v>
      </c>
      <c r="C216" s="57"/>
      <c r="D216" s="66"/>
      <c r="E216" s="62"/>
      <c r="F216" s="29"/>
      <c r="G216" s="29"/>
    </row>
    <row r="217" spans="1:7" ht="25.5" hidden="1">
      <c r="A217" s="48" t="s">
        <v>79</v>
      </c>
      <c r="B217" s="3" t="s">
        <v>8</v>
      </c>
      <c r="C217" s="57"/>
      <c r="D217" s="66"/>
      <c r="E217" s="62"/>
      <c r="F217" s="29"/>
      <c r="G217" s="29"/>
    </row>
    <row r="218" spans="1:7" ht="25.5" hidden="1">
      <c r="A218" s="48" t="s">
        <v>80</v>
      </c>
      <c r="B218" s="3" t="s">
        <v>8</v>
      </c>
      <c r="C218" s="57"/>
      <c r="D218" s="66"/>
      <c r="E218" s="62"/>
      <c r="F218" s="29"/>
      <c r="G218" s="29"/>
    </row>
    <row r="219" spans="1:7" ht="25.5" hidden="1">
      <c r="A219" s="48" t="s">
        <v>81</v>
      </c>
      <c r="B219" s="3" t="s">
        <v>8</v>
      </c>
      <c r="C219" s="57"/>
      <c r="D219" s="66"/>
      <c r="E219" s="62"/>
      <c r="F219" s="29"/>
      <c r="G219" s="29"/>
    </row>
    <row r="220" spans="1:7" ht="25.5" hidden="1">
      <c r="A220" s="48" t="s">
        <v>82</v>
      </c>
      <c r="B220" s="3" t="s">
        <v>8</v>
      </c>
      <c r="C220" s="57"/>
      <c r="D220" s="66"/>
      <c r="E220" s="62"/>
      <c r="F220" s="29"/>
      <c r="G220" s="29"/>
    </row>
    <row r="221" spans="1:7" ht="25.5" hidden="1">
      <c r="A221" s="48" t="s">
        <v>83</v>
      </c>
      <c r="B221" s="3" t="s">
        <v>8</v>
      </c>
      <c r="C221" s="57"/>
      <c r="D221" s="66"/>
      <c r="E221" s="62"/>
      <c r="F221" s="29"/>
      <c r="G221" s="29"/>
    </row>
    <row r="222" spans="1:7" ht="25.5" hidden="1">
      <c r="A222" s="48" t="s">
        <v>84</v>
      </c>
      <c r="B222" s="3" t="s">
        <v>8</v>
      </c>
      <c r="C222" s="57"/>
      <c r="D222" s="66"/>
      <c r="E222" s="62"/>
      <c r="F222" s="29"/>
      <c r="G222" s="29"/>
    </row>
    <row r="223" spans="1:7" ht="38.25" hidden="1">
      <c r="A223" s="6" t="s">
        <v>25</v>
      </c>
      <c r="B223" s="3" t="s">
        <v>8</v>
      </c>
      <c r="C223" s="29"/>
      <c r="D223" s="29"/>
      <c r="E223" s="29"/>
      <c r="F223" s="29"/>
      <c r="G223" s="29"/>
    </row>
    <row r="224" spans="1:7" ht="25.5">
      <c r="A224" s="75" t="s">
        <v>35</v>
      </c>
      <c r="B224" s="51" t="s">
        <v>8</v>
      </c>
      <c r="C224" s="30"/>
      <c r="D224" s="30"/>
      <c r="E224" s="30"/>
      <c r="F224" s="30"/>
      <c r="G224" s="30"/>
    </row>
    <row r="225" spans="1:7" ht="38.25">
      <c r="A225" s="71" t="s">
        <v>103</v>
      </c>
      <c r="B225" s="3" t="s">
        <v>8</v>
      </c>
      <c r="C225" s="73"/>
      <c r="D225" s="73"/>
      <c r="E225" s="79">
        <f>SUM(E226:E230)</f>
        <v>0</v>
      </c>
      <c r="F225" s="73"/>
      <c r="G225" s="73"/>
    </row>
    <row r="226" spans="1:7" ht="25.5">
      <c r="A226" s="70" t="s">
        <v>97</v>
      </c>
      <c r="B226" s="3" t="s">
        <v>8</v>
      </c>
      <c r="C226" s="50"/>
      <c r="D226" s="50"/>
      <c r="E226" s="78"/>
      <c r="F226" s="50"/>
      <c r="G226" s="50"/>
    </row>
    <row r="227" spans="1:7" ht="25.5">
      <c r="A227" s="70" t="s">
        <v>99</v>
      </c>
      <c r="B227" s="3" t="s">
        <v>8</v>
      </c>
      <c r="C227" s="50"/>
      <c r="D227" s="50"/>
      <c r="E227" s="78"/>
      <c r="F227" s="50"/>
      <c r="G227" s="50"/>
    </row>
    <row r="228" spans="1:7" ht="25.5">
      <c r="A228" s="70" t="s">
        <v>100</v>
      </c>
      <c r="B228" s="3" t="s">
        <v>8</v>
      </c>
      <c r="C228" s="50"/>
      <c r="D228" s="50"/>
      <c r="E228" s="78"/>
      <c r="F228" s="50"/>
      <c r="G228" s="50"/>
    </row>
    <row r="229" spans="1:7" ht="25.5">
      <c r="A229" s="70" t="s">
        <v>101</v>
      </c>
      <c r="B229" s="3" t="s">
        <v>8</v>
      </c>
      <c r="C229" s="50"/>
      <c r="D229" s="50"/>
      <c r="E229" s="78"/>
      <c r="F229" s="50"/>
      <c r="G229" s="50"/>
    </row>
    <row r="230" spans="1:7" ht="25.5">
      <c r="A230" s="70" t="s">
        <v>102</v>
      </c>
      <c r="B230" s="3" t="s">
        <v>8</v>
      </c>
      <c r="C230" s="50"/>
      <c r="D230" s="50"/>
      <c r="E230" s="78"/>
      <c r="F230" s="50"/>
      <c r="G230" s="50"/>
    </row>
    <row r="231" spans="1:7" ht="79.5" customHeight="1">
      <c r="A231" s="32" t="s">
        <v>119</v>
      </c>
      <c r="B231" s="13" t="s">
        <v>8</v>
      </c>
      <c r="C231" s="30">
        <f>C195+C200+C223+C224+C199</f>
        <v>0</v>
      </c>
      <c r="D231" s="30">
        <f>D195+D200+D224</f>
        <v>0</v>
      </c>
      <c r="E231" s="30">
        <f>E195+E225+E224+E194</f>
        <v>0</v>
      </c>
      <c r="F231" s="30">
        <f>F195+F200+F223+F224+F199</f>
        <v>0</v>
      </c>
      <c r="G231" s="30">
        <f>G195+G200+G223+G224+G199</f>
        <v>0</v>
      </c>
    </row>
  </sheetData>
  <sheetProtection/>
  <mergeCells count="51">
    <mergeCell ref="D158:G158"/>
    <mergeCell ref="B160:G160"/>
    <mergeCell ref="B162:G162"/>
    <mergeCell ref="A164:A165"/>
    <mergeCell ref="B164:B165"/>
    <mergeCell ref="E164:G164"/>
    <mergeCell ref="A192:A193"/>
    <mergeCell ref="B192:B193"/>
    <mergeCell ref="E192:G192"/>
    <mergeCell ref="B2:G2"/>
    <mergeCell ref="A4:G4"/>
    <mergeCell ref="A5:G5"/>
    <mergeCell ref="A6:G6"/>
    <mergeCell ref="B7:E7"/>
    <mergeCell ref="A9:G9"/>
    <mergeCell ref="F3:G3"/>
    <mergeCell ref="B32:G32"/>
    <mergeCell ref="B34:G34"/>
    <mergeCell ref="A10:G10"/>
    <mergeCell ref="A11:G11"/>
    <mergeCell ref="B17:G17"/>
    <mergeCell ref="D14:G14"/>
    <mergeCell ref="B18:G18"/>
    <mergeCell ref="B19:G19"/>
    <mergeCell ref="A152:A153"/>
    <mergeCell ref="B152:B153"/>
    <mergeCell ref="E152:G152"/>
    <mergeCell ref="A36:A37"/>
    <mergeCell ref="B36:B37"/>
    <mergeCell ref="E36:G36"/>
    <mergeCell ref="A57:A58"/>
    <mergeCell ref="B57:B58"/>
    <mergeCell ref="E57:G57"/>
    <mergeCell ref="A125:A126"/>
    <mergeCell ref="B125:B126"/>
    <mergeCell ref="E125:G125"/>
    <mergeCell ref="B144:G144"/>
    <mergeCell ref="B146:G146"/>
    <mergeCell ref="A148:A149"/>
    <mergeCell ref="B148:B149"/>
    <mergeCell ref="E148:G148"/>
    <mergeCell ref="B1:G1"/>
    <mergeCell ref="B92:G92"/>
    <mergeCell ref="B94:G94"/>
    <mergeCell ref="A96:A97"/>
    <mergeCell ref="B96:B97"/>
    <mergeCell ref="E96:G96"/>
    <mergeCell ref="A21:G21"/>
    <mergeCell ref="A23:A24"/>
    <mergeCell ref="B23:B24"/>
    <mergeCell ref="E23:G2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95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2023-02-22T08:50:49Z</cp:lastPrinted>
  <dcterms:created xsi:type="dcterms:W3CDTF">2009-01-27T06:24:31Z</dcterms:created>
  <dcterms:modified xsi:type="dcterms:W3CDTF">2023-03-09T04:30:16Z</dcterms:modified>
  <cp:category/>
  <cp:version/>
  <cp:contentType/>
  <cp:contentStatus/>
</cp:coreProperties>
</file>