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8" windowWidth="15180" windowHeight="7752" tabRatio="602" activeTab="0"/>
  </bookViews>
  <sheets>
    <sheet name="050" sheetId="1" r:id="rId1"/>
  </sheets>
  <definedNames/>
  <calcPr fullCalcOnLoad="1" refMode="R1C1"/>
</workbook>
</file>

<file path=xl/sharedStrings.xml><?xml version="1.0" encoding="utf-8"?>
<sst xmlns="http://schemas.openxmlformats.org/spreadsheetml/2006/main" count="239" uniqueCount="106">
  <si>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</si>
  <si>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</si>
  <si>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</si>
  <si>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</si>
  <si>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</si>
  <si>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</si>
  <si>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</si>
  <si>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</si>
  <si>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</si>
  <si>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</si>
  <si>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</si>
  <si>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</si>
  <si>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</si>
  <si>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</si>
  <si>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Итого расходы по бюджетной программе</t>
  </si>
  <si>
    <t>Расходы по бюджетной подпрограмме</t>
  </si>
  <si>
    <t>Вид бюджетной подпрограммы:</t>
  </si>
  <si>
    <t xml:space="preserve">Цель бюджетной программы: </t>
  </si>
  <si>
    <t xml:space="preserve">в зависимости от содержания: </t>
  </si>
  <si>
    <t>предоставление трансфертов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</si>
  <si>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</si>
  <si>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</si>
  <si>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чел.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</si>
  <si>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счет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</si>
  <si>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Приложение __</t>
  </si>
  <si>
    <t xml:space="preserve">к приказу от ___ __________ 201_ года №___ </t>
  </si>
  <si>
    <t>Отчетный год</t>
  </si>
  <si>
    <t>План текущего года</t>
  </si>
  <si>
    <t>Описание (обоснование) бюджетной программы</t>
  </si>
  <si>
    <t xml:space="preserve">размещение государственного социального заказа на развитие служб "Инватакси" </t>
  </si>
  <si>
    <t>количество получателей подгузников</t>
  </si>
  <si>
    <t>количество получателей калоприемников</t>
  </si>
  <si>
    <t>количество получателей мочеприемников</t>
  </si>
  <si>
    <t>машин</t>
  </si>
  <si>
    <t>Количество автомашины оказывающие услуги</t>
  </si>
  <si>
    <r>
      <t>увеличение норм обеспечения инвалидов обязательными гигиеническими средствами,</t>
    </r>
    <r>
      <rPr>
        <i/>
        <sz val="10"/>
        <color indexed="8"/>
        <rFont val="Times New Roman"/>
        <family val="1"/>
      </rPr>
      <t xml:space="preserve"> в том числе: </t>
    </r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</si>
  <si>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</si>
  <si>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>районная</t>
  </si>
  <si>
    <t>индивидуальная</t>
  </si>
  <si>
    <t>Оплата услуг специалистов жестового языка</t>
  </si>
  <si>
    <t>количество получателей услуг специалиста жестового языка</t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</si>
  <si>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</si>
  <si>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</si>
  <si>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2020 год</t>
  </si>
  <si>
    <t>Итого компенсаторных средств:</t>
  </si>
  <si>
    <t>катетер (12 штук в год)</t>
  </si>
  <si>
    <t>крем защитный (12 штук в год)</t>
  </si>
  <si>
    <t>очиститель для кожи (12 штук в год)</t>
  </si>
  <si>
    <t>нейтрализатор запаха (12 штук в год)</t>
  </si>
  <si>
    <t>впитывающая простынь (пеленка) (365 штук в год)</t>
  </si>
  <si>
    <t>кресло-стул с санитарным оснащением (1 штука на 4 года)</t>
  </si>
  <si>
    <t>порошок-пудра абсорбирующий (12 штук в год)</t>
  </si>
  <si>
    <t>паста-герметик для защиты и выравнивания кожи вокруг стомы (12 штук в год)</t>
  </si>
  <si>
    <t>опорные откидные поручни для туалетных комнат (1 штука на 4 года)</t>
  </si>
  <si>
    <t>поручни для ванных комнат (1 штука на 4 года)</t>
  </si>
  <si>
    <t>мочеприемники (353 штуки в год)</t>
  </si>
  <si>
    <t>калоприемники (353 штуки в год)</t>
  </si>
  <si>
    <t>подгузники (250 штук в год)</t>
  </si>
  <si>
    <t>количество получателей катетеров</t>
  </si>
  <si>
    <t>количество получателей - крем защитный</t>
  </si>
  <si>
    <t>количество получателей -очиститель для кожи</t>
  </si>
  <si>
    <t>количество получателей -нейтрализатор запаха</t>
  </si>
  <si>
    <t>количество получателей -впитывающие простыни (пеленки)</t>
  </si>
  <si>
    <t>количество получателей -кресло-стул с санитарным оснащением</t>
  </si>
  <si>
    <t>количество получателей -порошок-пудра абсорбирующий</t>
  </si>
  <si>
    <t>количество получателей -паста-герметик для защиты и выравнивания кожи вокруг стомы</t>
  </si>
  <si>
    <t>количество получателей -опорные откидные поручни для туалетных комнат</t>
  </si>
  <si>
    <t xml:space="preserve">Обеспечение доступной транспортной среды для инвалидов </t>
  </si>
  <si>
    <t>Обеспечение  инвалидов обязательными гигиеническими средствами и техническими компенсаторными средствами,  доступной транспортной средой для инвалидов, услугами специалистов жестового языка</t>
  </si>
  <si>
    <t>2021 год</t>
  </si>
  <si>
    <t>размещение государственного социального заказа на развитие служб "Инватакси" МБ</t>
  </si>
  <si>
    <t>Итого расходов за счет средств республиканского бюджета 011</t>
  </si>
  <si>
    <t>Итого расходов за счет средств местного бюджета 015</t>
  </si>
  <si>
    <t>ВСЕГО расходы по бюджетной программе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</si>
  <si>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</si>
  <si>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
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</si>
  <si>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028"За счет трансфертов областного бюджета" </t>
    </r>
    <r>
      <rPr>
        <b/>
        <sz val="10"/>
        <color indexed="8"/>
        <rFont val="Times New Roman"/>
        <family val="1"/>
      </rPr>
      <t xml:space="preserve">   </t>
    </r>
  </si>
  <si>
    <t>за счет средств местного бюджета</t>
  </si>
  <si>
    <t>за счет областного трансферта</t>
  </si>
  <si>
    <t>размещение государственного социального заказа на развитие служб "Инватакси" ОБ</t>
  </si>
  <si>
    <t>2023 год</t>
  </si>
  <si>
    <t>Приложение №13</t>
  </si>
  <si>
    <t>Итого расходов за счет средств областного бюджета</t>
  </si>
  <si>
    <t>говорящий смаоучитель брайлевского шрифта</t>
  </si>
  <si>
    <t>азбука разборная по Брайлю</t>
  </si>
  <si>
    <t>глюкометр с речевым выходом</t>
  </si>
  <si>
    <t>приспособление для надевания рубашек</t>
  </si>
  <si>
    <t>приспособление для надевания колгот</t>
  </si>
  <si>
    <t>приспособление для застегания пуговиц</t>
  </si>
  <si>
    <t>приспособление для надевания носков</t>
  </si>
  <si>
    <t>захват активный</t>
  </si>
  <si>
    <t>захват для удержания посуды</t>
  </si>
  <si>
    <t>захват для открывания крышек</t>
  </si>
  <si>
    <t>захват для ключей</t>
  </si>
  <si>
    <t>голосообразующий аппарат</t>
  </si>
  <si>
    <t>Катетер спина бифида (2190 шт в год)</t>
  </si>
  <si>
    <t>количество получателей катетеров спина бифида</t>
  </si>
  <si>
    <r>
      <t xml:space="preserve">Количество инвалидов обеспеченных обязательными гигиеническими средствами, </t>
    </r>
    <r>
      <rPr>
        <i/>
        <sz val="10"/>
        <rFont val="Times New Roman"/>
        <family val="1"/>
      </rPr>
      <t xml:space="preserve">в том числе: </t>
    </r>
  </si>
  <si>
    <t xml:space="preserve">Повышение эффективности предоставления услуг социально-уязвимым слоям населения. Обеспечение прав и улучшение качества жизни инвалидов </t>
  </si>
  <si>
    <t>Обеспечение инвалидов мерами социальной реабилитации согласно ИПР 100%. Обеспечение инвалидов мерами социальной реабилитации, услугами по перевозке автомобильным транспортом-100%, обеспечение обязательными гигиеническими средствами - 100%,обеспечение вспомогательными(компенсаторными) средствами - 100%, услугами специалистов жествого языка-100%</t>
  </si>
  <si>
    <t xml:space="preserve">количество обеспечение инвалидов расширение Перечня технических вспомогательных средств </t>
  </si>
  <si>
    <t>на 2022-2024годы</t>
  </si>
  <si>
    <t>2024 год</t>
  </si>
  <si>
    <r>
      <rPr>
        <b/>
        <sz val="10"/>
        <rFont val="Times New Roman"/>
        <family val="1"/>
      </rPr>
      <t>Нормативная правовая основа бюджетной программы с</t>
    </r>
    <r>
      <rPr>
        <sz val="10"/>
        <rFont val="Times New Roman"/>
        <family val="1"/>
      </rPr>
      <t xml:space="preserve">татья 34 Бюджетного кодекса Республики Казахстан от 4 декабря 2008 года № 95-IV; статья 11,17 Закона Республики Казахстан от 13 апреля 2005 года N 39 «О социальной защите инвалидов в Республике Казахстан»; раздел 19, 20 «Правил обеспечения инвалидов протезно-ортопедической помощью и техническими вспомогательными (компенсаторными) средствами», утвержденных приказом Министра здравоохранения и социального развития Республики Казахстан от 22 января 2015 года № 26. Постановление Правительства РК от 20 июля 2005 года №754 "Об утверждении перечня технических вспомогательных (компенсанаторных ) средств и специальных средств передвижения, представляемых инвалидам"; приказ и.о. Министра транспорта и коммуникаций РК от 1 ноября 2013 года №859 "Об утверждении Правил оказания услуг по перевозке инвалидов автомобильным транспортом"; Решение сессии Бурабайского районного маслихата №7С-16/1 от 24.12.2021 г  "О районном бюджете на 2022-2024 годы"
</t>
    </r>
  </si>
  <si>
    <t xml:space="preserve">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27.12.2021 года  № _89-ө_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 "___"______________ года
</t>
  </si>
  <si>
    <r>
      <t>Код и наименование бюджетной программы</t>
    </r>
    <r>
      <rPr>
        <sz val="10"/>
        <rFont val="Times New Roman"/>
        <family val="1"/>
      </rPr>
      <t xml:space="preserve"> 801/251-050 Реализация плана мероприятий по обеспечению прав и улучшению качества жизни инвалидов в Республике Казахстан 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</si>
</sst>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5"/>
      <color indexed="8"/>
      <name val="Budget XP Second Edition"/>
      <family val="2"/>
    </font>
    <font>
      <b/>
      <i/>
      <sz val="10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7" fillId="0" borderId="0">
      <alignment horizontal="right" vertical="top"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" fillId="32" borderId="11" xfId="0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readingOrder="1"/>
    </xf>
    <xf numFmtId="0" fontId="9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readingOrder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184" fontId="1" fillId="0" borderId="10" xfId="0" applyNumberFormat="1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32" borderId="14" xfId="0" applyFont="1" applyFill="1" applyBorder="1" applyAlignment="1">
      <alignment vertical="top" wrapText="1"/>
    </xf>
    <xf numFmtId="0" fontId="5" fillId="0" borderId="14" xfId="0" applyFont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185" fontId="9" fillId="0" borderId="0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184" fontId="9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84" fontId="13" fillId="3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184" fontId="6" fillId="33" borderId="10" xfId="0" applyNumberFormat="1" applyFont="1" applyFill="1" applyBorder="1" applyAlignment="1">
      <alignment horizontal="center" vertical="center" wrapText="1"/>
    </xf>
    <xf numFmtId="184" fontId="1" fillId="33" borderId="10" xfId="0" applyNumberFormat="1" applyFont="1" applyFill="1" applyBorder="1" applyAlignment="1">
      <alignment horizontal="center"/>
    </xf>
    <xf numFmtId="184" fontId="5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184" fontId="15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184" fontId="15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184" fontId="15" fillId="33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" fillId="32" borderId="10" xfId="0" applyFont="1" applyFill="1" applyBorder="1" applyAlignment="1">
      <alignment vertical="top" wrapText="1"/>
    </xf>
    <xf numFmtId="0" fontId="1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view="pageBreakPreview" zoomScale="90" zoomScaleSheetLayoutView="90" zoomScalePageLayoutView="0" workbookViewId="0" topLeftCell="A3">
      <selection activeCell="A12" sqref="A12:G12"/>
    </sheetView>
  </sheetViews>
  <sheetFormatPr defaultColWidth="9.125" defaultRowHeight="12.75"/>
  <cols>
    <col min="1" max="1" width="27.50390625" style="1" customWidth="1"/>
    <col min="2" max="2" width="9.50390625" style="1" customWidth="1"/>
    <col min="3" max="3" width="11.375" style="1" customWidth="1"/>
    <col min="4" max="4" width="9.125" style="1" customWidth="1"/>
    <col min="5" max="5" width="10.625" style="1" customWidth="1"/>
    <col min="6" max="6" width="10.375" style="1" customWidth="1"/>
    <col min="7" max="7" width="13.625" style="1" customWidth="1"/>
    <col min="8" max="8" width="9.125" style="1" customWidth="1"/>
    <col min="9" max="9" width="7.50390625" style="1" customWidth="1"/>
    <col min="10" max="10" width="9.50390625" style="1" customWidth="1"/>
    <col min="11" max="16384" width="9.125" style="1" customWidth="1"/>
  </cols>
  <sheetData>
    <row r="1" ht="18" customHeight="1" hidden="1">
      <c r="G1" s="35" t="s">
        <v>24</v>
      </c>
    </row>
    <row r="2" ht="12.75" hidden="1">
      <c r="G2" s="35" t="s">
        <v>25</v>
      </c>
    </row>
    <row r="3" ht="6" customHeight="1">
      <c r="G3" s="34"/>
    </row>
    <row r="4" spans="1:8" ht="135" customHeight="1">
      <c r="A4" s="70"/>
      <c r="B4" s="72" t="s">
        <v>104</v>
      </c>
      <c r="C4" s="72"/>
      <c r="D4" s="72"/>
      <c r="E4" s="72"/>
      <c r="F4" s="72"/>
      <c r="G4" s="72"/>
      <c r="H4" s="29"/>
    </row>
    <row r="5" spans="2:8" ht="18" customHeight="1">
      <c r="B5" s="62"/>
      <c r="C5" s="62"/>
      <c r="D5" s="62"/>
      <c r="E5" s="62"/>
      <c r="F5" s="79" t="s">
        <v>81</v>
      </c>
      <c r="G5" s="79"/>
      <c r="H5" s="29"/>
    </row>
    <row r="6" spans="1:10" ht="13.5" customHeight="1">
      <c r="A6" s="73" t="s">
        <v>9</v>
      </c>
      <c r="B6" s="74"/>
      <c r="C6" s="74"/>
      <c r="D6" s="74"/>
      <c r="E6" s="74"/>
      <c r="F6" s="74"/>
      <c r="G6" s="74"/>
      <c r="H6" s="29"/>
      <c r="I6" s="23"/>
      <c r="J6" s="23"/>
    </row>
    <row r="7" spans="1:10" ht="28.5" customHeight="1">
      <c r="A7" s="75" t="s">
        <v>75</v>
      </c>
      <c r="B7" s="76"/>
      <c r="C7" s="76"/>
      <c r="D7" s="76"/>
      <c r="E7" s="76"/>
      <c r="F7" s="76"/>
      <c r="G7" s="76"/>
      <c r="H7" s="29"/>
      <c r="I7" s="24"/>
      <c r="J7" s="24"/>
    </row>
    <row r="8" spans="1:10" ht="18" customHeight="1">
      <c r="A8" s="77" t="s">
        <v>10</v>
      </c>
      <c r="B8" s="77"/>
      <c r="C8" s="77"/>
      <c r="D8" s="77"/>
      <c r="E8" s="77"/>
      <c r="F8" s="77"/>
      <c r="G8" s="77"/>
      <c r="H8" s="29"/>
      <c r="J8" s="9"/>
    </row>
    <row r="9" spans="1:10" ht="12.75">
      <c r="A9" s="8"/>
      <c r="B9" s="73" t="s">
        <v>101</v>
      </c>
      <c r="C9" s="73"/>
      <c r="D9" s="73"/>
      <c r="E9" s="73"/>
      <c r="F9" s="8"/>
      <c r="G9" s="8"/>
      <c r="H9" s="29"/>
      <c r="J9" s="10"/>
    </row>
    <row r="10" ht="11.25" customHeight="1" hidden="1">
      <c r="A10" s="2"/>
    </row>
    <row r="11" spans="1:9" ht="28.5" customHeight="1">
      <c r="A11" s="78" t="s">
        <v>105</v>
      </c>
      <c r="B11" s="78"/>
      <c r="C11" s="78"/>
      <c r="D11" s="78"/>
      <c r="E11" s="78"/>
      <c r="F11" s="78"/>
      <c r="G11" s="78"/>
      <c r="H11" s="26"/>
      <c r="I11" s="26"/>
    </row>
    <row r="12" spans="1:9" ht="19.5" customHeight="1">
      <c r="A12" s="80" t="s">
        <v>42</v>
      </c>
      <c r="B12" s="80"/>
      <c r="C12" s="80"/>
      <c r="D12" s="80"/>
      <c r="E12" s="80"/>
      <c r="F12" s="80"/>
      <c r="G12" s="80"/>
      <c r="H12" s="25"/>
      <c r="I12" s="25"/>
    </row>
    <row r="13" spans="1:9" ht="135.75" customHeight="1">
      <c r="A13" s="81" t="s">
        <v>103</v>
      </c>
      <c r="B13" s="81"/>
      <c r="C13" s="81"/>
      <c r="D13" s="81"/>
      <c r="E13" s="81"/>
      <c r="F13" s="81"/>
      <c r="G13" s="81"/>
      <c r="H13" s="20"/>
      <c r="I13" s="20"/>
    </row>
    <row r="14" spans="1:9" ht="12.75">
      <c r="A14" s="20" t="s">
        <v>11</v>
      </c>
      <c r="B14" s="25"/>
      <c r="C14" s="25"/>
      <c r="D14" s="25"/>
      <c r="E14" s="25"/>
      <c r="F14" s="25"/>
      <c r="G14" s="25"/>
      <c r="H14" s="25"/>
      <c r="I14" s="25"/>
    </row>
    <row r="15" spans="1:9" ht="12.75">
      <c r="A15" s="28" t="s">
        <v>4</v>
      </c>
      <c r="B15" s="25"/>
      <c r="C15" s="25"/>
      <c r="D15" s="36" t="s">
        <v>37</v>
      </c>
      <c r="E15" s="25"/>
      <c r="F15" s="25"/>
      <c r="G15" s="25"/>
      <c r="H15" s="25"/>
      <c r="I15" s="25"/>
    </row>
    <row r="16" spans="1:9" ht="12.75">
      <c r="A16" s="27" t="s">
        <v>2</v>
      </c>
      <c r="B16" s="25"/>
      <c r="C16" s="25"/>
      <c r="D16" s="82" t="s">
        <v>19</v>
      </c>
      <c r="E16" s="82"/>
      <c r="F16" s="82"/>
      <c r="G16" s="82"/>
      <c r="H16" s="25"/>
      <c r="I16" s="25"/>
    </row>
    <row r="17" spans="1:9" ht="12.75">
      <c r="A17" s="27" t="s">
        <v>1</v>
      </c>
      <c r="B17" s="25"/>
      <c r="C17" s="25"/>
      <c r="D17" s="25" t="s">
        <v>38</v>
      </c>
      <c r="E17" s="25"/>
      <c r="F17" s="25"/>
      <c r="G17" s="25"/>
      <c r="H17" s="25"/>
      <c r="I17" s="25"/>
    </row>
    <row r="18" spans="1:9" ht="12.75">
      <c r="A18" s="27" t="s">
        <v>5</v>
      </c>
      <c r="B18" s="25"/>
      <c r="C18" s="25"/>
      <c r="D18" s="1" t="s">
        <v>3</v>
      </c>
      <c r="E18" s="25"/>
      <c r="F18" s="25"/>
      <c r="G18" s="25"/>
      <c r="H18" s="25"/>
      <c r="I18" s="25"/>
    </row>
    <row r="19" spans="1:9" ht="30.75" customHeight="1">
      <c r="A19" s="42" t="s">
        <v>17</v>
      </c>
      <c r="B19" s="81" t="s">
        <v>98</v>
      </c>
      <c r="C19" s="81"/>
      <c r="D19" s="81"/>
      <c r="E19" s="81"/>
      <c r="F19" s="81"/>
      <c r="G19" s="81"/>
      <c r="H19" s="11"/>
      <c r="I19" s="11"/>
    </row>
    <row r="20" spans="1:9" ht="81" customHeight="1">
      <c r="A20" s="43" t="s">
        <v>41</v>
      </c>
      <c r="B20" s="81" t="s">
        <v>99</v>
      </c>
      <c r="C20" s="81"/>
      <c r="D20" s="81"/>
      <c r="E20" s="81"/>
      <c r="F20" s="81"/>
      <c r="G20" s="81"/>
      <c r="H20" s="21"/>
      <c r="I20" s="21"/>
    </row>
    <row r="21" spans="1:9" ht="40.5" customHeight="1">
      <c r="A21" s="43" t="s">
        <v>28</v>
      </c>
      <c r="B21" s="81" t="s">
        <v>68</v>
      </c>
      <c r="C21" s="81"/>
      <c r="D21" s="81"/>
      <c r="E21" s="81"/>
      <c r="F21" s="81"/>
      <c r="G21" s="81"/>
      <c r="H21" s="22"/>
      <c r="I21" s="22"/>
    </row>
    <row r="22" ht="1.5" customHeight="1">
      <c r="A22" s="12"/>
    </row>
    <row r="23" spans="1:7" ht="15.75" customHeight="1">
      <c r="A23" s="83" t="s">
        <v>12</v>
      </c>
      <c r="B23" s="83"/>
      <c r="C23" s="83"/>
      <c r="D23" s="83"/>
      <c r="E23" s="83"/>
      <c r="F23" s="83"/>
      <c r="G23" s="83"/>
    </row>
    <row r="24" spans="1:7" ht="12.75" hidden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</row>
    <row r="25" spans="1:7" ht="39">
      <c r="A25" s="84" t="s">
        <v>13</v>
      </c>
      <c r="B25" s="86" t="s">
        <v>6</v>
      </c>
      <c r="C25" s="3" t="s">
        <v>26</v>
      </c>
      <c r="D25" s="3" t="s">
        <v>27</v>
      </c>
      <c r="E25" s="86" t="s">
        <v>0</v>
      </c>
      <c r="F25" s="86"/>
      <c r="G25" s="86"/>
    </row>
    <row r="26" spans="1:7" ht="12.75">
      <c r="A26" s="85"/>
      <c r="B26" s="86"/>
      <c r="C26" s="5" t="s">
        <v>43</v>
      </c>
      <c r="D26" s="5" t="s">
        <v>69</v>
      </c>
      <c r="E26" s="5" t="s">
        <v>74</v>
      </c>
      <c r="F26" s="5" t="s">
        <v>80</v>
      </c>
      <c r="G26" s="5" t="s">
        <v>102</v>
      </c>
    </row>
    <row r="27" spans="1:7" ht="34.5" customHeight="1">
      <c r="A27" s="66" t="s">
        <v>71</v>
      </c>
      <c r="B27" s="3" t="s">
        <v>8</v>
      </c>
      <c r="C27" s="50">
        <f>C90</f>
        <v>21202.6</v>
      </c>
      <c r="D27" s="50">
        <f>D90</f>
        <v>28075.2</v>
      </c>
      <c r="E27" s="50">
        <f>E90</f>
        <v>30289</v>
      </c>
      <c r="F27" s="50">
        <f>F90</f>
        <v>0</v>
      </c>
      <c r="G27" s="50">
        <f>G90</f>
        <v>0</v>
      </c>
    </row>
    <row r="28" spans="1:7" ht="33" customHeight="1">
      <c r="A28" s="66" t="s">
        <v>82</v>
      </c>
      <c r="B28" s="3" t="s">
        <v>8</v>
      </c>
      <c r="C28" s="60">
        <f>C104+C119</f>
        <v>3399</v>
      </c>
      <c r="D28" s="60">
        <f>D104+D119</f>
        <v>3400</v>
      </c>
      <c r="E28" s="60">
        <f>E104+E119</f>
        <v>3620</v>
      </c>
      <c r="F28" s="60">
        <f>F104+F119</f>
        <v>0</v>
      </c>
      <c r="G28" s="60">
        <f>G104+G119</f>
        <v>0</v>
      </c>
    </row>
    <row r="29" spans="1:7" ht="26.25">
      <c r="A29" s="66" t="s">
        <v>72</v>
      </c>
      <c r="B29" s="3" t="s">
        <v>8</v>
      </c>
      <c r="C29" s="60">
        <f>C118</f>
        <v>7409</v>
      </c>
      <c r="D29" s="60">
        <f>D118</f>
        <v>10220</v>
      </c>
      <c r="E29" s="60">
        <f>E118</f>
        <v>7380</v>
      </c>
      <c r="F29" s="60">
        <f>F118</f>
        <v>7380</v>
      </c>
      <c r="G29" s="60">
        <f>G118</f>
        <v>7380</v>
      </c>
    </row>
    <row r="30" spans="1:7" ht="52.5" customHeight="1">
      <c r="A30" s="33" t="s">
        <v>73</v>
      </c>
      <c r="B30" s="54" t="s">
        <v>8</v>
      </c>
      <c r="C30" s="31">
        <f>C27+C28+C29</f>
        <v>32010.6</v>
      </c>
      <c r="D30" s="31">
        <f>D27+D28+D29</f>
        <v>41695.2</v>
      </c>
      <c r="E30" s="31">
        <f>E27+E28+E29</f>
        <v>41289</v>
      </c>
      <c r="F30" s="31">
        <f>F27+F28+F29</f>
        <v>7380</v>
      </c>
      <c r="G30" s="31">
        <f>G27+G28+G29</f>
        <v>7380</v>
      </c>
    </row>
    <row r="31" spans="1:7" ht="12.75">
      <c r="A31" s="32" t="s">
        <v>23</v>
      </c>
      <c r="B31" s="15"/>
      <c r="C31" s="16"/>
      <c r="D31" s="17"/>
      <c r="E31" s="15"/>
      <c r="F31" s="15"/>
      <c r="G31" s="15"/>
    </row>
    <row r="32" spans="1:7" ht="12.75">
      <c r="A32" s="18" t="s">
        <v>16</v>
      </c>
      <c r="B32" s="15"/>
      <c r="C32" s="16"/>
      <c r="D32" s="17"/>
      <c r="E32" s="15"/>
      <c r="F32" s="15"/>
      <c r="G32" s="15"/>
    </row>
    <row r="33" spans="1:7" ht="12.75">
      <c r="A33" s="44" t="s">
        <v>18</v>
      </c>
      <c r="B33" s="87" t="s">
        <v>19</v>
      </c>
      <c r="C33" s="87"/>
      <c r="D33" s="87"/>
      <c r="E33" s="87"/>
      <c r="F33" s="87"/>
      <c r="G33" s="87"/>
    </row>
    <row r="34" spans="1:7" ht="12.75">
      <c r="A34" s="44" t="s">
        <v>20</v>
      </c>
      <c r="B34" s="45" t="s">
        <v>3</v>
      </c>
      <c r="C34" s="46"/>
      <c r="D34" s="47"/>
      <c r="E34" s="48"/>
      <c r="F34" s="48"/>
      <c r="G34" s="48"/>
    </row>
    <row r="35" spans="1:7" ht="45.75" customHeight="1">
      <c r="A35" s="49" t="s">
        <v>21</v>
      </c>
      <c r="B35" s="81" t="s">
        <v>68</v>
      </c>
      <c r="C35" s="81"/>
      <c r="D35" s="81"/>
      <c r="E35" s="81"/>
      <c r="F35" s="81"/>
      <c r="G35" s="81"/>
    </row>
    <row r="36" spans="1:7" ht="12.75">
      <c r="A36" s="19"/>
      <c r="B36" s="15"/>
      <c r="C36" s="16"/>
      <c r="D36" s="17"/>
      <c r="E36" s="15"/>
      <c r="F36" s="15"/>
      <c r="G36" s="15"/>
    </row>
    <row r="37" spans="1:7" ht="39">
      <c r="A37" s="88" t="s">
        <v>7</v>
      </c>
      <c r="B37" s="90" t="s">
        <v>6</v>
      </c>
      <c r="C37" s="3" t="s">
        <v>26</v>
      </c>
      <c r="D37" s="3" t="s">
        <v>27</v>
      </c>
      <c r="E37" s="92" t="s">
        <v>0</v>
      </c>
      <c r="F37" s="93"/>
      <c r="G37" s="94"/>
    </row>
    <row r="38" spans="1:7" ht="12.75">
      <c r="A38" s="89"/>
      <c r="B38" s="91"/>
      <c r="C38" s="5" t="s">
        <v>43</v>
      </c>
      <c r="D38" s="5" t="s">
        <v>69</v>
      </c>
      <c r="E38" s="5" t="s">
        <v>74</v>
      </c>
      <c r="F38" s="5" t="s">
        <v>80</v>
      </c>
      <c r="G38" s="5" t="s">
        <v>102</v>
      </c>
    </row>
    <row r="39" spans="1:7" ht="60" customHeight="1">
      <c r="A39" s="71" t="s">
        <v>97</v>
      </c>
      <c r="B39" s="5" t="s">
        <v>22</v>
      </c>
      <c r="C39" s="4">
        <f>C40+C41+C42</f>
        <v>172</v>
      </c>
      <c r="D39" s="4">
        <f>D40+D41+D42</f>
        <v>172</v>
      </c>
      <c r="E39" s="4">
        <f>E40+E41+E42</f>
        <v>179</v>
      </c>
      <c r="F39" s="4">
        <f>F40+F41+F42</f>
        <v>0</v>
      </c>
      <c r="G39" s="4">
        <f>G40+G41+G42</f>
        <v>0</v>
      </c>
    </row>
    <row r="40" spans="1:7" ht="26.25">
      <c r="A40" s="51" t="s">
        <v>32</v>
      </c>
      <c r="B40" s="5" t="s">
        <v>22</v>
      </c>
      <c r="C40" s="63">
        <v>8</v>
      </c>
      <c r="D40" s="63">
        <v>7</v>
      </c>
      <c r="E40" s="63">
        <v>11</v>
      </c>
      <c r="F40" s="55"/>
      <c r="G40" s="55"/>
    </row>
    <row r="41" spans="1:7" ht="26.25">
      <c r="A41" s="51" t="s">
        <v>31</v>
      </c>
      <c r="B41" s="5" t="s">
        <v>22</v>
      </c>
      <c r="C41" s="63">
        <v>18</v>
      </c>
      <c r="D41" s="63">
        <v>10</v>
      </c>
      <c r="E41" s="63">
        <v>18</v>
      </c>
      <c r="F41" s="55"/>
      <c r="G41" s="55"/>
    </row>
    <row r="42" spans="1:7" ht="27.75" customHeight="1">
      <c r="A42" s="51" t="s">
        <v>30</v>
      </c>
      <c r="B42" s="5" t="s">
        <v>22</v>
      </c>
      <c r="C42" s="63">
        <v>146</v>
      </c>
      <c r="D42" s="63">
        <v>155</v>
      </c>
      <c r="E42" s="63">
        <v>150</v>
      </c>
      <c r="F42" s="55"/>
      <c r="G42" s="55"/>
    </row>
    <row r="43" spans="1:7" ht="33.75" customHeight="1">
      <c r="A43" s="6" t="s">
        <v>100</v>
      </c>
      <c r="B43" s="5" t="s">
        <v>22</v>
      </c>
      <c r="C43" s="4">
        <f>C44+C45+C46+C47+C48+C49+C50+C51+C52+C53</f>
        <v>156</v>
      </c>
      <c r="D43" s="4">
        <v>170</v>
      </c>
      <c r="E43" s="4">
        <v>107</v>
      </c>
      <c r="F43" s="4">
        <f>F44+F45+F46+F47+F48+F49+F50+F51+F52+F53</f>
        <v>0</v>
      </c>
      <c r="G43" s="4">
        <f>G44+G45+G46+G47+G48+G49+G50+G51+G52+G53</f>
        <v>0</v>
      </c>
    </row>
    <row r="44" spans="1:7" ht="33.75" customHeight="1" hidden="1">
      <c r="A44" s="51" t="s">
        <v>58</v>
      </c>
      <c r="B44" s="5" t="s">
        <v>22</v>
      </c>
      <c r="C44" s="64">
        <v>0</v>
      </c>
      <c r="D44" s="64"/>
      <c r="E44" s="64"/>
      <c r="F44" s="55"/>
      <c r="G44" s="55"/>
    </row>
    <row r="45" spans="1:7" ht="33.75" customHeight="1" hidden="1">
      <c r="A45" s="51" t="s">
        <v>59</v>
      </c>
      <c r="B45" s="5" t="s">
        <v>22</v>
      </c>
      <c r="C45" s="64">
        <v>20</v>
      </c>
      <c r="D45" s="64"/>
      <c r="E45" s="64"/>
      <c r="F45" s="55"/>
      <c r="G45" s="55"/>
    </row>
    <row r="46" spans="1:7" ht="33.75" customHeight="1" hidden="1">
      <c r="A46" s="51" t="s">
        <v>60</v>
      </c>
      <c r="B46" s="5" t="s">
        <v>22</v>
      </c>
      <c r="C46" s="64">
        <v>16</v>
      </c>
      <c r="D46" s="64"/>
      <c r="E46" s="64"/>
      <c r="F46" s="55"/>
      <c r="G46" s="55"/>
    </row>
    <row r="47" spans="1:7" ht="33.75" customHeight="1" hidden="1">
      <c r="A47" s="51" t="s">
        <v>61</v>
      </c>
      <c r="B47" s="5" t="s">
        <v>22</v>
      </c>
      <c r="C47" s="64">
        <v>20</v>
      </c>
      <c r="D47" s="64"/>
      <c r="E47" s="64"/>
      <c r="F47" s="55"/>
      <c r="G47" s="55"/>
    </row>
    <row r="48" spans="1:7" ht="33.75" customHeight="1" hidden="1">
      <c r="A48" s="51" t="s">
        <v>62</v>
      </c>
      <c r="B48" s="5" t="s">
        <v>22</v>
      </c>
      <c r="C48" s="64">
        <v>52</v>
      </c>
      <c r="D48" s="64"/>
      <c r="E48" s="64"/>
      <c r="F48" s="55"/>
      <c r="G48" s="55"/>
    </row>
    <row r="49" spans="1:7" ht="33.75" customHeight="1" hidden="1">
      <c r="A49" s="51" t="s">
        <v>63</v>
      </c>
      <c r="B49" s="5" t="s">
        <v>22</v>
      </c>
      <c r="C49" s="64">
        <v>6</v>
      </c>
      <c r="D49" s="64"/>
      <c r="E49" s="64"/>
      <c r="F49" s="55"/>
      <c r="G49" s="55"/>
    </row>
    <row r="50" spans="1:7" ht="33.75" customHeight="1" hidden="1">
      <c r="A50" s="51" t="s">
        <v>64</v>
      </c>
      <c r="B50" s="5" t="s">
        <v>22</v>
      </c>
      <c r="C50" s="64">
        <v>22</v>
      </c>
      <c r="D50" s="64"/>
      <c r="E50" s="64"/>
      <c r="F50" s="55"/>
      <c r="G50" s="55"/>
    </row>
    <row r="51" spans="1:7" ht="33.75" customHeight="1" hidden="1">
      <c r="A51" s="51" t="s">
        <v>65</v>
      </c>
      <c r="B51" s="5" t="s">
        <v>22</v>
      </c>
      <c r="C51" s="64">
        <v>20</v>
      </c>
      <c r="D51" s="64"/>
      <c r="E51" s="64"/>
      <c r="F51" s="55"/>
      <c r="G51" s="55"/>
    </row>
    <row r="52" spans="1:7" ht="33.75" customHeight="1" hidden="1">
      <c r="A52" s="51" t="s">
        <v>66</v>
      </c>
      <c r="B52" s="5" t="s">
        <v>22</v>
      </c>
      <c r="C52" s="64">
        <v>0</v>
      </c>
      <c r="D52" s="64"/>
      <c r="E52" s="64"/>
      <c r="F52" s="55"/>
      <c r="G52" s="55"/>
    </row>
    <row r="53" spans="1:7" ht="33.75" customHeight="1">
      <c r="A53" s="6" t="s">
        <v>96</v>
      </c>
      <c r="B53" s="5" t="s">
        <v>22</v>
      </c>
      <c r="C53" s="64">
        <v>0</v>
      </c>
      <c r="D53" s="64">
        <v>1</v>
      </c>
      <c r="E53" s="64">
        <v>1</v>
      </c>
      <c r="F53" s="55"/>
      <c r="G53" s="55"/>
    </row>
    <row r="54" spans="1:7" ht="33.75" customHeight="1">
      <c r="A54" s="7" t="s">
        <v>34</v>
      </c>
      <c r="B54" s="52" t="s">
        <v>33</v>
      </c>
      <c r="C54" s="64"/>
      <c r="D54" s="64"/>
      <c r="E54" s="64"/>
      <c r="F54" s="55"/>
      <c r="G54" s="55"/>
    </row>
    <row r="55" spans="1:7" ht="33.75" customHeight="1">
      <c r="A55" s="6" t="s">
        <v>40</v>
      </c>
      <c r="B55" s="5" t="s">
        <v>22</v>
      </c>
      <c r="C55" s="64"/>
      <c r="D55" s="64">
        <v>26</v>
      </c>
      <c r="E55" s="64">
        <v>22</v>
      </c>
      <c r="F55" s="55"/>
      <c r="G55" s="55"/>
    </row>
    <row r="56" spans="1:7" ht="12.75">
      <c r="A56" s="6"/>
      <c r="B56" s="5"/>
      <c r="C56" s="56"/>
      <c r="D56" s="56"/>
      <c r="E56" s="56"/>
      <c r="F56" s="55"/>
      <c r="G56" s="55"/>
    </row>
    <row r="57" spans="1:7" ht="12.75">
      <c r="A57" s="39"/>
      <c r="B57" s="40"/>
      <c r="C57" s="41"/>
      <c r="D57" s="41"/>
      <c r="E57" s="41"/>
      <c r="F57" s="41"/>
      <c r="G57" s="41"/>
    </row>
    <row r="58" spans="1:7" ht="39">
      <c r="A58" s="84" t="s">
        <v>15</v>
      </c>
      <c r="B58" s="90" t="s">
        <v>6</v>
      </c>
      <c r="C58" s="38" t="s">
        <v>26</v>
      </c>
      <c r="D58" s="38" t="s">
        <v>27</v>
      </c>
      <c r="E58" s="92" t="s">
        <v>0</v>
      </c>
      <c r="F58" s="93"/>
      <c r="G58" s="94"/>
    </row>
    <row r="59" spans="1:7" ht="12.75">
      <c r="A59" s="85"/>
      <c r="B59" s="91"/>
      <c r="C59" s="5" t="s">
        <v>43</v>
      </c>
      <c r="D59" s="5" t="s">
        <v>69</v>
      </c>
      <c r="E59" s="5" t="s">
        <v>74</v>
      </c>
      <c r="F59" s="5" t="s">
        <v>80</v>
      </c>
      <c r="G59" s="5" t="s">
        <v>102</v>
      </c>
    </row>
    <row r="60" spans="1:7" ht="52.5">
      <c r="A60" s="6" t="s">
        <v>35</v>
      </c>
      <c r="B60" s="3" t="s">
        <v>8</v>
      </c>
      <c r="C60" s="61">
        <f>C61+C62+C63</f>
        <v>11383.8</v>
      </c>
      <c r="D60" s="61">
        <f>D61+D62+D63+D64</f>
        <v>16659.2</v>
      </c>
      <c r="E60" s="61">
        <f>E61+E62+E63+E64</f>
        <v>18644</v>
      </c>
      <c r="F60" s="61">
        <f>F61+F62+F63</f>
        <v>0</v>
      </c>
      <c r="G60" s="61">
        <f>G61+G62+G63</f>
        <v>0</v>
      </c>
    </row>
    <row r="61" spans="1:7" ht="26.25">
      <c r="A61" s="51" t="s">
        <v>55</v>
      </c>
      <c r="B61" s="3" t="s">
        <v>8</v>
      </c>
      <c r="C61" s="68">
        <v>1925</v>
      </c>
      <c r="D61" s="65">
        <v>1404.2</v>
      </c>
      <c r="E61" s="65">
        <v>3635</v>
      </c>
      <c r="F61" s="30"/>
      <c r="G61" s="30"/>
    </row>
    <row r="62" spans="1:7" ht="26.25">
      <c r="A62" s="51" t="s">
        <v>56</v>
      </c>
      <c r="B62" s="3" t="s">
        <v>8</v>
      </c>
      <c r="C62" s="68">
        <v>3565.4</v>
      </c>
      <c r="D62" s="65">
        <v>4282</v>
      </c>
      <c r="E62" s="65">
        <v>4304</v>
      </c>
      <c r="F62" s="30"/>
      <c r="G62" s="30"/>
    </row>
    <row r="63" spans="1:7" ht="26.25">
      <c r="A63" s="51" t="s">
        <v>57</v>
      </c>
      <c r="B63" s="3" t="s">
        <v>8</v>
      </c>
      <c r="C63" s="68">
        <v>5893.4</v>
      </c>
      <c r="D63" s="65">
        <v>10725</v>
      </c>
      <c r="E63" s="65">
        <v>10448</v>
      </c>
      <c r="F63" s="30"/>
      <c r="G63" s="30"/>
    </row>
    <row r="64" spans="1:7" ht="28.5" customHeight="1">
      <c r="A64" s="6" t="s">
        <v>95</v>
      </c>
      <c r="B64" s="3" t="s">
        <v>8</v>
      </c>
      <c r="C64" s="30"/>
      <c r="D64" s="30">
        <v>248</v>
      </c>
      <c r="E64" s="30">
        <v>257</v>
      </c>
      <c r="F64" s="30"/>
      <c r="G64" s="30"/>
    </row>
    <row r="65" spans="1:7" ht="27.75" customHeight="1">
      <c r="A65" s="58" t="s">
        <v>44</v>
      </c>
      <c r="B65" s="54" t="s">
        <v>8</v>
      </c>
      <c r="C65" s="59">
        <v>4745.8</v>
      </c>
      <c r="D65" s="59">
        <v>6254</v>
      </c>
      <c r="E65" s="59">
        <v>6629</v>
      </c>
      <c r="F65" s="59">
        <f>F66+F67+F68+F69+F70+F71+F72+F73+F74+F75+F76+F77+F78+F79+F80+F81+F82+F83+F84+F85+F86+F87</f>
        <v>0</v>
      </c>
      <c r="G65" s="59">
        <f>G66+G67+G68+G69+G70+G71+G72+G73+G74+G75+G76+G77+G78+G79+G80+G81+G82+G83+G84+G85+G86+G87</f>
        <v>0</v>
      </c>
    </row>
    <row r="66" spans="1:7" ht="28.5" customHeight="1" hidden="1">
      <c r="A66" s="51" t="s">
        <v>45</v>
      </c>
      <c r="B66" s="3" t="s">
        <v>8</v>
      </c>
      <c r="C66" s="57">
        <v>0</v>
      </c>
      <c r="D66" s="67">
        <v>0</v>
      </c>
      <c r="E66" s="65">
        <v>61.1</v>
      </c>
      <c r="F66" s="30"/>
      <c r="G66" s="30"/>
    </row>
    <row r="67" spans="1:7" ht="28.5" customHeight="1" hidden="1">
      <c r="A67" s="51" t="s">
        <v>46</v>
      </c>
      <c r="B67" s="3" t="s">
        <v>8</v>
      </c>
      <c r="C67" s="57">
        <v>283.9</v>
      </c>
      <c r="D67" s="67">
        <v>334.7</v>
      </c>
      <c r="E67" s="65">
        <v>114</v>
      </c>
      <c r="F67" s="30"/>
      <c r="G67" s="30"/>
    </row>
    <row r="68" spans="1:7" ht="28.5" customHeight="1" hidden="1">
      <c r="A68" s="51" t="s">
        <v>47</v>
      </c>
      <c r="B68" s="3" t="s">
        <v>8</v>
      </c>
      <c r="C68" s="57">
        <v>295.7</v>
      </c>
      <c r="D68" s="67">
        <v>245.1</v>
      </c>
      <c r="E68" s="65">
        <v>1188.1</v>
      </c>
      <c r="F68" s="30"/>
      <c r="G68" s="30"/>
    </row>
    <row r="69" spans="1:7" ht="28.5" customHeight="1" hidden="1">
      <c r="A69" s="51" t="s">
        <v>48</v>
      </c>
      <c r="B69" s="3" t="s">
        <v>8</v>
      </c>
      <c r="C69" s="57">
        <v>563.1</v>
      </c>
      <c r="D69" s="67">
        <v>645.1</v>
      </c>
      <c r="E69" s="65">
        <v>0</v>
      </c>
      <c r="F69" s="30"/>
      <c r="G69" s="30"/>
    </row>
    <row r="70" spans="1:7" ht="28.5" customHeight="1" hidden="1">
      <c r="A70" s="51" t="s">
        <v>49</v>
      </c>
      <c r="B70" s="3" t="s">
        <v>8</v>
      </c>
      <c r="C70" s="57">
        <v>1103.8</v>
      </c>
      <c r="D70" s="67">
        <v>2288</v>
      </c>
      <c r="E70" s="65">
        <v>3986.1</v>
      </c>
      <c r="F70" s="30"/>
      <c r="G70" s="30"/>
    </row>
    <row r="71" spans="1:7" ht="28.5" customHeight="1" hidden="1">
      <c r="A71" s="51" t="s">
        <v>50</v>
      </c>
      <c r="B71" s="3" t="s">
        <v>8</v>
      </c>
      <c r="C71" s="57">
        <v>196</v>
      </c>
      <c r="D71" s="67">
        <v>214.5</v>
      </c>
      <c r="E71" s="65">
        <v>0</v>
      </c>
      <c r="F71" s="30"/>
      <c r="G71" s="30"/>
    </row>
    <row r="72" spans="1:7" ht="28.5" customHeight="1" hidden="1">
      <c r="A72" s="51" t="s">
        <v>51</v>
      </c>
      <c r="B72" s="3" t="s">
        <v>8</v>
      </c>
      <c r="C72" s="57">
        <v>434.6</v>
      </c>
      <c r="D72" s="67">
        <v>633.6</v>
      </c>
      <c r="E72" s="65">
        <v>0</v>
      </c>
      <c r="F72" s="30"/>
      <c r="G72" s="30"/>
    </row>
    <row r="73" spans="1:7" ht="28.5" customHeight="1" hidden="1">
      <c r="A73" s="51" t="s">
        <v>52</v>
      </c>
      <c r="B73" s="3" t="s">
        <v>8</v>
      </c>
      <c r="C73" s="57">
        <v>362.9</v>
      </c>
      <c r="D73" s="67">
        <v>385</v>
      </c>
      <c r="E73" s="65">
        <v>118.1</v>
      </c>
      <c r="F73" s="30"/>
      <c r="G73" s="30"/>
    </row>
    <row r="74" spans="1:7" ht="1.5" customHeight="1" hidden="1">
      <c r="A74" s="51" t="s">
        <v>53</v>
      </c>
      <c r="B74" s="3" t="s">
        <v>8</v>
      </c>
      <c r="C74" s="57">
        <v>0</v>
      </c>
      <c r="D74" s="67">
        <v>0</v>
      </c>
      <c r="E74" s="65">
        <v>60</v>
      </c>
      <c r="F74" s="30"/>
      <c r="G74" s="30"/>
    </row>
    <row r="75" spans="1:7" ht="28.5" customHeight="1" hidden="1">
      <c r="A75" s="51" t="s">
        <v>54</v>
      </c>
      <c r="B75" s="3" t="s">
        <v>8</v>
      </c>
      <c r="C75" s="60">
        <v>0</v>
      </c>
      <c r="D75" s="69">
        <v>0</v>
      </c>
      <c r="E75" s="65">
        <v>0</v>
      </c>
      <c r="F75" s="30"/>
      <c r="G75" s="30"/>
    </row>
    <row r="76" spans="1:7" ht="28.5" customHeight="1" hidden="1">
      <c r="A76" s="51" t="s">
        <v>83</v>
      </c>
      <c r="B76" s="3" t="s">
        <v>8</v>
      </c>
      <c r="C76" s="60"/>
      <c r="D76" s="69"/>
      <c r="E76" s="65">
        <v>35</v>
      </c>
      <c r="F76" s="30"/>
      <c r="G76" s="30"/>
    </row>
    <row r="77" spans="1:7" ht="28.5" customHeight="1" hidden="1">
      <c r="A77" s="51" t="s">
        <v>84</v>
      </c>
      <c r="B77" s="3" t="s">
        <v>8</v>
      </c>
      <c r="C77" s="60"/>
      <c r="D77" s="69"/>
      <c r="E77" s="65">
        <v>10</v>
      </c>
      <c r="F77" s="30"/>
      <c r="G77" s="30"/>
    </row>
    <row r="78" spans="1:7" ht="28.5" customHeight="1" hidden="1">
      <c r="A78" s="51" t="s">
        <v>85</v>
      </c>
      <c r="B78" s="3" t="s">
        <v>8</v>
      </c>
      <c r="C78" s="60"/>
      <c r="D78" s="69"/>
      <c r="E78" s="65">
        <v>195</v>
      </c>
      <c r="F78" s="30"/>
      <c r="G78" s="30"/>
    </row>
    <row r="79" spans="1:7" ht="28.5" customHeight="1" hidden="1">
      <c r="A79" s="51" t="s">
        <v>86</v>
      </c>
      <c r="B79" s="3" t="s">
        <v>8</v>
      </c>
      <c r="C79" s="60"/>
      <c r="D79" s="69"/>
      <c r="E79" s="65">
        <v>6</v>
      </c>
      <c r="F79" s="30"/>
      <c r="G79" s="30"/>
    </row>
    <row r="80" spans="1:7" ht="28.5" customHeight="1" hidden="1">
      <c r="A80" s="51" t="s">
        <v>87</v>
      </c>
      <c r="B80" s="3" t="s">
        <v>8</v>
      </c>
      <c r="C80" s="60"/>
      <c r="D80" s="69"/>
      <c r="E80" s="65">
        <v>14</v>
      </c>
      <c r="F80" s="30"/>
      <c r="G80" s="30"/>
    </row>
    <row r="81" spans="1:7" ht="28.5" customHeight="1" hidden="1">
      <c r="A81" s="51" t="s">
        <v>88</v>
      </c>
      <c r="B81" s="3" t="s">
        <v>8</v>
      </c>
      <c r="C81" s="60"/>
      <c r="D81" s="69"/>
      <c r="E81" s="65">
        <v>6</v>
      </c>
      <c r="F81" s="30"/>
      <c r="G81" s="30"/>
    </row>
    <row r="82" spans="1:7" ht="28.5" customHeight="1" hidden="1">
      <c r="A82" s="51" t="s">
        <v>89</v>
      </c>
      <c r="B82" s="3" t="s">
        <v>8</v>
      </c>
      <c r="C82" s="60"/>
      <c r="D82" s="69"/>
      <c r="E82" s="65">
        <v>10</v>
      </c>
      <c r="F82" s="30"/>
      <c r="G82" s="30"/>
    </row>
    <row r="83" spans="1:7" ht="28.5" customHeight="1" hidden="1">
      <c r="A83" s="51" t="s">
        <v>90</v>
      </c>
      <c r="B83" s="3" t="s">
        <v>8</v>
      </c>
      <c r="C83" s="60"/>
      <c r="D83" s="69"/>
      <c r="E83" s="65">
        <v>17</v>
      </c>
      <c r="F83" s="30"/>
      <c r="G83" s="30"/>
    </row>
    <row r="84" spans="1:7" ht="28.5" customHeight="1" hidden="1">
      <c r="A84" s="51" t="s">
        <v>91</v>
      </c>
      <c r="B84" s="3" t="s">
        <v>8</v>
      </c>
      <c r="C84" s="60"/>
      <c r="D84" s="69"/>
      <c r="E84" s="65">
        <v>27</v>
      </c>
      <c r="F84" s="30"/>
      <c r="G84" s="30"/>
    </row>
    <row r="85" spans="1:7" ht="28.5" customHeight="1" hidden="1">
      <c r="A85" s="51" t="s">
        <v>92</v>
      </c>
      <c r="B85" s="3" t="s">
        <v>8</v>
      </c>
      <c r="C85" s="60"/>
      <c r="D85" s="69"/>
      <c r="E85" s="65">
        <v>7.6</v>
      </c>
      <c r="F85" s="30"/>
      <c r="G85" s="30"/>
    </row>
    <row r="86" spans="1:7" ht="28.5" customHeight="1" hidden="1">
      <c r="A86" s="51" t="s">
        <v>93</v>
      </c>
      <c r="B86" s="3" t="s">
        <v>8</v>
      </c>
      <c r="C86" s="60"/>
      <c r="D86" s="69"/>
      <c r="E86" s="65">
        <v>28</v>
      </c>
      <c r="F86" s="30"/>
      <c r="G86" s="30"/>
    </row>
    <row r="87" spans="1:7" ht="28.5" customHeight="1" hidden="1">
      <c r="A87" s="51" t="s">
        <v>94</v>
      </c>
      <c r="B87" s="3" t="s">
        <v>8</v>
      </c>
      <c r="C87" s="60"/>
      <c r="D87" s="69"/>
      <c r="E87" s="65">
        <v>371</v>
      </c>
      <c r="F87" s="30"/>
      <c r="G87" s="30"/>
    </row>
    <row r="88" spans="1:7" ht="28.5" customHeight="1" hidden="1">
      <c r="A88" s="6" t="s">
        <v>29</v>
      </c>
      <c r="B88" s="3" t="s">
        <v>8</v>
      </c>
      <c r="C88" s="30">
        <v>0</v>
      </c>
      <c r="D88" s="30">
        <v>0</v>
      </c>
      <c r="E88" s="30"/>
      <c r="F88" s="30"/>
      <c r="G88" s="30"/>
    </row>
    <row r="89" spans="1:7" ht="26.25">
      <c r="A89" s="6" t="s">
        <v>39</v>
      </c>
      <c r="B89" s="3" t="s">
        <v>8</v>
      </c>
      <c r="C89" s="30">
        <v>5073</v>
      </c>
      <c r="D89" s="30">
        <v>5162</v>
      </c>
      <c r="E89" s="30">
        <v>5016</v>
      </c>
      <c r="F89" s="30"/>
      <c r="G89" s="30"/>
    </row>
    <row r="90" spans="1:7" ht="26.25">
      <c r="A90" s="13" t="s">
        <v>14</v>
      </c>
      <c r="B90" s="14" t="s">
        <v>8</v>
      </c>
      <c r="C90" s="31">
        <f>C60+C65+C88+C89+C64</f>
        <v>21202.6</v>
      </c>
      <c r="D90" s="31">
        <f>D60+D65+D89</f>
        <v>28075.2</v>
      </c>
      <c r="E90" s="31">
        <f>E60+E65+E89</f>
        <v>30289</v>
      </c>
      <c r="F90" s="31">
        <f>F60+F65+F88+F89+F64</f>
        <v>0</v>
      </c>
      <c r="G90" s="31">
        <f>G60+G65+G88+G89+G64</f>
        <v>0</v>
      </c>
    </row>
    <row r="91" spans="1:7" ht="12.75">
      <c r="A91" s="32" t="s">
        <v>76</v>
      </c>
      <c r="B91" s="15"/>
      <c r="C91" s="16"/>
      <c r="D91" s="17"/>
      <c r="E91" s="15"/>
      <c r="F91" s="15"/>
      <c r="G91" s="15"/>
    </row>
    <row r="92" spans="1:7" ht="12.75">
      <c r="A92" s="18" t="s">
        <v>16</v>
      </c>
      <c r="B92" s="15"/>
      <c r="C92" s="16"/>
      <c r="D92" s="17"/>
      <c r="E92" s="15"/>
      <c r="F92" s="15"/>
      <c r="G92" s="15"/>
    </row>
    <row r="93" spans="1:7" ht="12.75">
      <c r="A93" s="44" t="s">
        <v>18</v>
      </c>
      <c r="B93" s="87" t="s">
        <v>78</v>
      </c>
      <c r="C93" s="87"/>
      <c r="D93" s="87"/>
      <c r="E93" s="87"/>
      <c r="F93" s="87"/>
      <c r="G93" s="87"/>
    </row>
    <row r="94" spans="1:7" ht="12.75" customHeight="1">
      <c r="A94" s="44" t="s">
        <v>20</v>
      </c>
      <c r="B94" s="45" t="s">
        <v>3</v>
      </c>
      <c r="C94" s="46"/>
      <c r="D94" s="47"/>
      <c r="E94" s="48"/>
      <c r="F94" s="48"/>
      <c r="G94" s="48"/>
    </row>
    <row r="95" spans="1:7" ht="26.25">
      <c r="A95" s="49" t="s">
        <v>21</v>
      </c>
      <c r="B95" s="81" t="s">
        <v>67</v>
      </c>
      <c r="C95" s="81"/>
      <c r="D95" s="81"/>
      <c r="E95" s="81"/>
      <c r="F95" s="81"/>
      <c r="G95" s="81"/>
    </row>
    <row r="96" ht="6" customHeight="1"/>
    <row r="97" spans="1:7" ht="39">
      <c r="A97" s="88" t="s">
        <v>7</v>
      </c>
      <c r="B97" s="86" t="s">
        <v>6</v>
      </c>
      <c r="C97" s="3" t="s">
        <v>26</v>
      </c>
      <c r="D97" s="3" t="s">
        <v>27</v>
      </c>
      <c r="E97" s="86" t="s">
        <v>0</v>
      </c>
      <c r="F97" s="86"/>
      <c r="G97" s="86"/>
    </row>
    <row r="98" spans="1:7" ht="12.75">
      <c r="A98" s="89"/>
      <c r="B98" s="86"/>
      <c r="C98" s="5" t="s">
        <v>43</v>
      </c>
      <c r="D98" s="5" t="s">
        <v>69</v>
      </c>
      <c r="E98" s="5" t="s">
        <v>74</v>
      </c>
      <c r="F98" s="5" t="s">
        <v>80</v>
      </c>
      <c r="G98" s="5" t="s">
        <v>102</v>
      </c>
    </row>
    <row r="99" spans="1:7" ht="26.25">
      <c r="A99" s="7" t="s">
        <v>34</v>
      </c>
      <c r="B99" s="52" t="s">
        <v>33</v>
      </c>
      <c r="C99" s="53">
        <v>2</v>
      </c>
      <c r="D99" s="53">
        <v>2</v>
      </c>
      <c r="E99" s="53">
        <v>2</v>
      </c>
      <c r="F99" s="53"/>
      <c r="G99" s="53"/>
    </row>
    <row r="100" spans="1:7" ht="12.75">
      <c r="A100" s="39"/>
      <c r="B100" s="40"/>
      <c r="C100" s="41"/>
      <c r="D100" s="41"/>
      <c r="E100" s="41"/>
      <c r="F100" s="41"/>
      <c r="G100" s="41"/>
    </row>
    <row r="101" spans="1:7" ht="39">
      <c r="A101" s="95" t="s">
        <v>15</v>
      </c>
      <c r="B101" s="91" t="s">
        <v>6</v>
      </c>
      <c r="C101" s="38" t="s">
        <v>26</v>
      </c>
      <c r="D101" s="38" t="s">
        <v>27</v>
      </c>
      <c r="E101" s="91" t="s">
        <v>0</v>
      </c>
      <c r="F101" s="91"/>
      <c r="G101" s="91"/>
    </row>
    <row r="102" spans="1:7" ht="12.75">
      <c r="A102" s="85"/>
      <c r="B102" s="86"/>
      <c r="C102" s="5" t="s">
        <v>43</v>
      </c>
      <c r="D102" s="5" t="s">
        <v>69</v>
      </c>
      <c r="E102" s="5" t="s">
        <v>74</v>
      </c>
      <c r="F102" s="5" t="s">
        <v>80</v>
      </c>
      <c r="G102" s="5" t="s">
        <v>102</v>
      </c>
    </row>
    <row r="103" spans="1:7" ht="39">
      <c r="A103" s="6" t="s">
        <v>29</v>
      </c>
      <c r="B103" s="3" t="s">
        <v>8</v>
      </c>
      <c r="C103" s="30">
        <v>3399</v>
      </c>
      <c r="D103" s="30">
        <v>3400</v>
      </c>
      <c r="E103" s="30">
        <v>3620</v>
      </c>
      <c r="F103" s="30"/>
      <c r="G103" s="30"/>
    </row>
    <row r="104" spans="1:7" ht="26.25">
      <c r="A104" s="13" t="s">
        <v>14</v>
      </c>
      <c r="B104" s="14" t="s">
        <v>8</v>
      </c>
      <c r="C104" s="31">
        <f>C103</f>
        <v>3399</v>
      </c>
      <c r="D104" s="31">
        <f>D103</f>
        <v>3400</v>
      </c>
      <c r="E104" s="31">
        <f>E103</f>
        <v>3620</v>
      </c>
      <c r="F104" s="31">
        <f>F103</f>
        <v>0</v>
      </c>
      <c r="G104" s="31">
        <f>G103</f>
        <v>0</v>
      </c>
    </row>
    <row r="106" spans="1:7" ht="12.75">
      <c r="A106" s="32" t="s">
        <v>36</v>
      </c>
      <c r="B106" s="15"/>
      <c r="C106" s="16"/>
      <c r="D106" s="17"/>
      <c r="E106" s="15"/>
      <c r="F106" s="15"/>
      <c r="G106" s="15"/>
    </row>
    <row r="107" spans="1:7" ht="12.75">
      <c r="A107" s="18" t="s">
        <v>16</v>
      </c>
      <c r="B107" s="15"/>
      <c r="C107" s="16"/>
      <c r="D107" s="17"/>
      <c r="E107" s="15"/>
      <c r="F107" s="15"/>
      <c r="G107" s="15"/>
    </row>
    <row r="108" spans="1:7" ht="12.75">
      <c r="A108" s="44" t="s">
        <v>18</v>
      </c>
      <c r="B108" s="87" t="s">
        <v>77</v>
      </c>
      <c r="C108" s="87"/>
      <c r="D108" s="87"/>
      <c r="E108" s="87"/>
      <c r="F108" s="87"/>
      <c r="G108" s="87"/>
    </row>
    <row r="109" spans="1:7" ht="12.75">
      <c r="A109" s="44" t="s">
        <v>20</v>
      </c>
      <c r="B109" s="45" t="s">
        <v>3</v>
      </c>
      <c r="C109" s="46"/>
      <c r="D109" s="47"/>
      <c r="E109" s="48"/>
      <c r="F109" s="48"/>
      <c r="G109" s="48"/>
    </row>
    <row r="110" spans="1:7" ht="26.25">
      <c r="A110" s="49" t="s">
        <v>21</v>
      </c>
      <c r="B110" s="81" t="s">
        <v>67</v>
      </c>
      <c r="C110" s="81"/>
      <c r="D110" s="81"/>
      <c r="E110" s="81"/>
      <c r="F110" s="81"/>
      <c r="G110" s="81"/>
    </row>
    <row r="112" spans="1:7" ht="39">
      <c r="A112" s="88" t="s">
        <v>7</v>
      </c>
      <c r="B112" s="90" t="s">
        <v>6</v>
      </c>
      <c r="C112" s="3" t="s">
        <v>26</v>
      </c>
      <c r="D112" s="3" t="s">
        <v>27</v>
      </c>
      <c r="E112" s="92" t="s">
        <v>0</v>
      </c>
      <c r="F112" s="93"/>
      <c r="G112" s="94"/>
    </row>
    <row r="113" spans="1:7" ht="12.75">
      <c r="A113" s="89"/>
      <c r="B113" s="91"/>
      <c r="C113" s="5" t="s">
        <v>43</v>
      </c>
      <c r="D113" s="5" t="s">
        <v>69</v>
      </c>
      <c r="E113" s="5" t="s">
        <v>74</v>
      </c>
      <c r="F113" s="5" t="s">
        <v>80</v>
      </c>
      <c r="G113" s="5" t="s">
        <v>102</v>
      </c>
    </row>
    <row r="114" spans="1:7" ht="26.25">
      <c r="A114" s="7" t="s">
        <v>34</v>
      </c>
      <c r="B114" s="52" t="s">
        <v>33</v>
      </c>
      <c r="C114" s="53">
        <v>2</v>
      </c>
      <c r="D114" s="53">
        <v>2</v>
      </c>
      <c r="E114" s="53">
        <v>2</v>
      </c>
      <c r="F114" s="53">
        <v>2</v>
      </c>
      <c r="G114" s="53">
        <v>2</v>
      </c>
    </row>
    <row r="115" spans="1:7" ht="12.75">
      <c r="A115" s="39"/>
      <c r="B115" s="40"/>
      <c r="C115" s="41"/>
      <c r="D115" s="41"/>
      <c r="E115" s="41"/>
      <c r="F115" s="41"/>
      <c r="G115" s="41"/>
    </row>
    <row r="116" spans="1:7" ht="39">
      <c r="A116" s="84" t="s">
        <v>15</v>
      </c>
      <c r="B116" s="90" t="s">
        <v>6</v>
      </c>
      <c r="C116" s="38" t="s">
        <v>26</v>
      </c>
      <c r="D116" s="38" t="s">
        <v>27</v>
      </c>
      <c r="E116" s="92" t="s">
        <v>0</v>
      </c>
      <c r="F116" s="93"/>
      <c r="G116" s="94"/>
    </row>
    <row r="117" spans="1:7" ht="12.75">
      <c r="A117" s="85"/>
      <c r="B117" s="91"/>
      <c r="C117" s="5" t="s">
        <v>43</v>
      </c>
      <c r="D117" s="5" t="s">
        <v>69</v>
      </c>
      <c r="E117" s="5" t="s">
        <v>74</v>
      </c>
      <c r="F117" s="5" t="s">
        <v>80</v>
      </c>
      <c r="G117" s="5" t="s">
        <v>102</v>
      </c>
    </row>
    <row r="118" spans="1:7" ht="39">
      <c r="A118" s="6" t="s">
        <v>70</v>
      </c>
      <c r="B118" s="3" t="s">
        <v>8</v>
      </c>
      <c r="C118" s="30">
        <v>7409</v>
      </c>
      <c r="D118" s="30">
        <v>10220</v>
      </c>
      <c r="E118" s="30">
        <v>7380</v>
      </c>
      <c r="F118" s="30">
        <v>7380</v>
      </c>
      <c r="G118" s="30">
        <v>7380</v>
      </c>
    </row>
    <row r="119" spans="1:7" ht="39">
      <c r="A119" s="6" t="s">
        <v>79</v>
      </c>
      <c r="B119" s="3" t="s">
        <v>8</v>
      </c>
      <c r="C119" s="30"/>
      <c r="D119" s="30"/>
      <c r="E119" s="30"/>
      <c r="F119" s="30"/>
      <c r="G119" s="30"/>
    </row>
    <row r="120" spans="1:7" ht="26.25">
      <c r="A120" s="13" t="s">
        <v>14</v>
      </c>
      <c r="B120" s="14" t="s">
        <v>8</v>
      </c>
      <c r="C120" s="31">
        <f>C118+C119</f>
        <v>7409</v>
      </c>
      <c r="D120" s="31">
        <f>D118+D119</f>
        <v>10220</v>
      </c>
      <c r="E120" s="31">
        <f>E118+E119</f>
        <v>7380</v>
      </c>
      <c r="F120" s="31">
        <f>F118+F119</f>
        <v>7380</v>
      </c>
      <c r="G120" s="31">
        <f>G118+G119</f>
        <v>7380</v>
      </c>
    </row>
  </sheetData>
  <sheetProtection/>
  <mergeCells count="41">
    <mergeCell ref="B93:G93"/>
    <mergeCell ref="B95:G95"/>
    <mergeCell ref="A97:A98"/>
    <mergeCell ref="B97:B98"/>
    <mergeCell ref="E97:G97"/>
    <mergeCell ref="A101:A102"/>
    <mergeCell ref="B101:B102"/>
    <mergeCell ref="E101:G101"/>
    <mergeCell ref="B108:G108"/>
    <mergeCell ref="B110:G110"/>
    <mergeCell ref="A112:A113"/>
    <mergeCell ref="B112:B113"/>
    <mergeCell ref="E112:G112"/>
    <mergeCell ref="A116:A117"/>
    <mergeCell ref="B116:B117"/>
    <mergeCell ref="E116:G116"/>
    <mergeCell ref="A37:A38"/>
    <mergeCell ref="B37:B38"/>
    <mergeCell ref="E37:G37"/>
    <mergeCell ref="A58:A59"/>
    <mergeCell ref="B58:B59"/>
    <mergeCell ref="E58:G58"/>
    <mergeCell ref="A23:G23"/>
    <mergeCell ref="A25:A26"/>
    <mergeCell ref="B25:B26"/>
    <mergeCell ref="E25:G25"/>
    <mergeCell ref="B33:G33"/>
    <mergeCell ref="B35:G35"/>
    <mergeCell ref="A12:G12"/>
    <mergeCell ref="A13:G13"/>
    <mergeCell ref="B19:G19"/>
    <mergeCell ref="D16:G16"/>
    <mergeCell ref="B20:G20"/>
    <mergeCell ref="B21:G21"/>
    <mergeCell ref="B4:G4"/>
    <mergeCell ref="A6:G6"/>
    <mergeCell ref="A7:G7"/>
    <mergeCell ref="A8:G8"/>
    <mergeCell ref="B9:E9"/>
    <mergeCell ref="A11:G11"/>
    <mergeCell ref="F5:G5"/>
  </mergeCell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scale="96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2022-01-21T09:19:28Z</cp:lastPrinted>
  <dcterms:created xsi:type="dcterms:W3CDTF">2009-01-27T06:24:31Z</dcterms:created>
  <dcterms:modified xsi:type="dcterms:W3CDTF">2022-01-21T09:19:32Z</dcterms:modified>
  <cp:category/>
  <cp:version/>
  <cp:contentType/>
  <cp:contentStatus/>
</cp:coreProperties>
</file>