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85" windowWidth="15180" windowHeight="7755" tabRatio="602" activeTab="0"/>
  </bookViews>
  <sheets>
    <sheet name="017" sheetId="1" r:id="rId1"/>
    <sheet name="017 каз" sheetId="2" r:id="rId2"/>
  </sheets>
  <definedNames/>
  <calcPr fullCalcOnLoad="1"/>
</workbook>
</file>

<file path=xl/sharedStrings.xml><?xml version="1.0" encoding="utf-8"?>
<sst xmlns="http://schemas.openxmlformats.org/spreadsheetml/2006/main" count="135" uniqueCount="97">
  <si>
    <t>Плановый период</t>
  </si>
  <si>
    <t>в зависимости от способа реализации</t>
  </si>
  <si>
    <t>в зависимости от содержания</t>
  </si>
  <si>
    <t>текущая</t>
  </si>
  <si>
    <t>в зависимости от уровня государственного управления</t>
  </si>
  <si>
    <t>текущая/развитие</t>
  </si>
  <si>
    <t>Единица измерения</t>
  </si>
  <si>
    <t>Показатели прямого результата</t>
  </si>
  <si>
    <t>тысяч тенге</t>
  </si>
  <si>
    <t>БЮДЖЕТНАЯ ПРОГРАММА</t>
  </si>
  <si>
    <t>код и наименование администратора бюджетной программы</t>
  </si>
  <si>
    <t>Вид бюджетной программы:</t>
  </si>
  <si>
    <t>Расходы по бюджетной программе, всего</t>
  </si>
  <si>
    <t>Расходы по бюджетной программе</t>
  </si>
  <si>
    <t>2018 год</t>
  </si>
  <si>
    <t>Итого расходы по бюджетной программе</t>
  </si>
  <si>
    <t xml:space="preserve">Цель бюджетной программы: </t>
  </si>
  <si>
    <t>чел.</t>
  </si>
  <si>
    <t>Отчетный год</t>
  </si>
  <si>
    <t>План текущего года</t>
  </si>
  <si>
    <t>Описание (обоснование) бюджетной программы</t>
  </si>
  <si>
    <t>осуществление государственных функций, полномочий и оказание вытекающих из них государственных услуг</t>
  </si>
  <si>
    <t xml:space="preserve">Обеспечение прав и улучшение качества жизни инвалидов </t>
  </si>
  <si>
    <t>районная</t>
  </si>
  <si>
    <t>индивидуальная</t>
  </si>
  <si>
    <t>Всего численность граждан, охваченных программой</t>
  </si>
  <si>
    <t>Специальные гигиенические средства</t>
  </si>
  <si>
    <t>Услуги специалистов жестового языка</t>
  </si>
  <si>
    <t>Услуги индивидуального помощника</t>
  </si>
  <si>
    <t>количество получателей услуг специалистов жестового языка</t>
  </si>
  <si>
    <t>количество получателей услуг индивидуальных помощников</t>
  </si>
  <si>
    <t>БЮДЖЕТТІК БАҒДАРЛАМА</t>
  </si>
  <si>
    <t xml:space="preserve">4510266  «Бурабай ауданының жұмыспен қамту және әлеуметтік бағдарламалар бөлімі»ММ
</t>
  </si>
  <si>
    <t>бюджеттік бағдарлама әкімшісінің коды және атауы</t>
  </si>
  <si>
    <t>Бюджеттік бағдарламаның түрі:</t>
  </si>
  <si>
    <t>аудандық</t>
  </si>
  <si>
    <t>іске асыру түріне қарай</t>
  </si>
  <si>
    <t>жеке</t>
  </si>
  <si>
    <t>ағымдағы/даму</t>
  </si>
  <si>
    <t>ағымдағы</t>
  </si>
  <si>
    <t>Бюджеттік бағдарлама бойынша шығыстар</t>
  </si>
  <si>
    <t>Өлшем бірлігі</t>
  </si>
  <si>
    <t>Есепті жыл</t>
  </si>
  <si>
    <t>Ағымдағы жыл жоспары</t>
  </si>
  <si>
    <t>Жоспарлы кезең</t>
  </si>
  <si>
    <t>2016 жыл</t>
  </si>
  <si>
    <t>2017 жыл</t>
  </si>
  <si>
    <t>2018 жыл</t>
  </si>
  <si>
    <t>Тікелей нәтиже көрсеткіштері</t>
  </si>
  <si>
    <t xml:space="preserve">мемлекеттік функцияларды, өкілеттіктерді жүзеге асыру және осыларға байланысты мемлекеттік қызметтерді ұсыну </t>
  </si>
  <si>
    <t>мазмұнына қарай</t>
  </si>
  <si>
    <t>мемлекеттік баскару деңгейіне</t>
  </si>
  <si>
    <t>адам</t>
  </si>
  <si>
    <t xml:space="preserve">Оказание социальной поддержки инвалидам,реабилитация инвалидов,интеграция инвалидов в общество в рамках выделенных средств -100%
</t>
  </si>
  <si>
    <t>2019 год</t>
  </si>
  <si>
    <t>2019 жыл</t>
  </si>
  <si>
    <t>Расходы на обеспечение нуждающихся инвалидов специальными гигиеническими средствами и предоставление услуг специалистами жестового языка, индивидуальными помощниками.</t>
  </si>
  <si>
    <t>Конечные результаты бюджетной программы:</t>
  </si>
  <si>
    <t>количество получателей специальных гигиенических средств, в том числе:</t>
  </si>
  <si>
    <r>
      <t>Бюджеттік бағдарламаның коды және атауы</t>
    </r>
    <r>
      <rPr>
        <sz val="10"/>
        <rFont val="Times New Roman"/>
        <family val="1"/>
      </rPr>
      <t xml:space="preserve"> 451/0266-017 Ымдау тілі маманының қызметін көрсету, мұқтаж мүгедектерді міндетті гигиеналық құралдарымен және  мүгедекті оңалтудың жеке бағдарламасына сәйкес жеке көмекшінің қызметімен қамтамасыз ету. </t>
    </r>
  </si>
  <si>
    <t>Бюджеттік бағдарламаның мақсаты</t>
  </si>
  <si>
    <t xml:space="preserve">Мүгедектердің құқықтарын қамтамасыз ету және өмір сапасын жақсарту </t>
  </si>
  <si>
    <t>Бюджеттік бағдарламаның міндеті (түпкілікті нәтиже):</t>
  </si>
  <si>
    <t xml:space="preserve">Мүгедектерге әлеуметтік қолдау көрсету, мүгедектерді оңалту, бөлінген қаражат шегінде мүгедектердің интеграциясы -100%
</t>
  </si>
  <si>
    <t>Бюджеттік бағдарламаның сипаттамасы (негіздемесі)</t>
  </si>
  <si>
    <t xml:space="preserve">Ымдау тілі маманының қызметі көрсетуіне, мұқтаж мүгедектерді міндетті гигиеналық құралдарымен және жеке көмекшінің қызметімен қамтамасыз етуіне шығыстар.  </t>
  </si>
  <si>
    <t>Бюджеттік бағдарламалар бойынша шығыстар, барлығы</t>
  </si>
  <si>
    <t>Міндетті әлеуметтік құралдар</t>
  </si>
  <si>
    <t>мың.теңге</t>
  </si>
  <si>
    <t>Ымдау тілі маманының қызметі</t>
  </si>
  <si>
    <t>Жеке көмекшінің қызметі</t>
  </si>
  <si>
    <t>міндетті гигиеналық құралдар алушылардың саны</t>
  </si>
  <si>
    <t>ымдау тілі мамандарының қызметі көрсетілетіндердің саны</t>
  </si>
  <si>
    <t>жеке көмекшінің қызметі көрсетілетіндердің саны</t>
  </si>
  <si>
    <t>Бағдарламамен қамтылған азаматтардың барлығы</t>
  </si>
  <si>
    <t>2020 год</t>
  </si>
  <si>
    <t>2018-2020 жылдарға арналған</t>
  </si>
  <si>
    <t>2020 жыл</t>
  </si>
  <si>
    <r>
      <rPr>
        <b/>
        <sz val="10"/>
        <rFont val="Times New Roman"/>
        <family val="1"/>
      </rPr>
      <t>Руководитель бюджетной программы</t>
    </r>
    <r>
      <rPr>
        <sz val="10"/>
        <rFont val="Times New Roman"/>
        <family val="1"/>
      </rPr>
      <t xml:space="preserve">  руководитель Кожагулов Канат Кайирбекович</t>
    </r>
  </si>
  <si>
    <t>Бюджеттік бағдарламаның басшысы - басшы Кожагулов Канат Кайирбекович</t>
  </si>
  <si>
    <r>
      <rPr>
        <b/>
        <sz val="10"/>
        <rFont val="Times New Roman"/>
        <family val="1"/>
      </rPr>
      <t xml:space="preserve">Бюджеттік бағдарламаның нормативтік құқықтық негізі </t>
    </r>
    <r>
      <rPr>
        <sz val="10"/>
        <rFont val="Times New Roman"/>
        <family val="1"/>
      </rPr>
      <t xml:space="preserve"> 2008 жылғы 04 желтоқсандағы № 95-ІV Бюджет кодексінің 35 бабы; "Қазақстан Республикасында мүгедектерді әлеуметтік қорғау туралы" Қазақстан Республикасының 2005 жылғы 13 сәуірдегі №39 Заңының 17 бабы, Денсаулық және әлеуметтік даму министрінің 2015 жылғы 22 қаңтардағы №26 бұйрығымен бекітілген "Мүгедектерді протездік-ортопедиялық көмекпен және техникалық көмекші (компенсаторлық) құралдарымен қамтамасыз ету ережесінің" 19, 20 бөлімдері.Мәслихаты сессиясының шешімі " Бурабай аудандық мәслихаттың №6С-22/1 жылғы 22.12.2017 ж арналған аудандық бюджет Туралы "2018-2020 жылдарға арналған"</t>
    </r>
  </si>
  <si>
    <t>мочеприемники (12 штук в год )</t>
  </si>
  <si>
    <t>калоприемник (12 штук в год )</t>
  </si>
  <si>
    <t>подгузники (480 штук в год)</t>
  </si>
  <si>
    <t>несеп қабылдағыш (12 дана жылына)</t>
  </si>
  <si>
    <t>калоприемник (12 дана жылына)</t>
  </si>
  <si>
    <t>кішкене жаялықша (480 дана жылына)</t>
  </si>
  <si>
    <t xml:space="preserve"> ММ "Бурабай ауданының жұмыспен қамту және әлеуметтік бағдарламалар бөлімі ",26 желтоқсан 2017 жылғы №96 басшысы бұйрығымен бекітілген                                                                     №10 Қосымша 
"Келісілді"*
Басшысының орынбасары
ММ - "Жұмыспен қамтуды үйлестіру және 
әлеуметтік бағдарламалар Ақмола облысы"
_____________Жапарова А. К.                                                                                                      "___"______________2018 жылғы
</t>
  </si>
  <si>
    <r>
      <t>Код и наименование бюджетной программы</t>
    </r>
    <r>
      <rPr>
        <sz val="10"/>
        <rFont val="Times New Roman"/>
        <family val="1"/>
      </rPr>
      <t xml:space="preserve"> 017 Обеспечение нуждающихся инвалидов обязательными гигиеническими средствами и  предоставление услуг специалистами жестового языка, индивидуальными помощниками в соответствии с индивидуальной программой реабилитации инвалида </t>
    </r>
  </si>
  <si>
    <t>2021 год</t>
  </si>
  <si>
    <t>кресло-стул с санитарным оснащением</t>
  </si>
  <si>
    <t>на 2020-2022 годы</t>
  </si>
  <si>
    <t>2022 год</t>
  </si>
  <si>
    <t xml:space="preserve">8010251 ГУ «Отдел занятости,социальных программ и регистрации актов гражданского состояния Бурабайского района»
</t>
  </si>
  <si>
    <t>Приложение №9</t>
  </si>
  <si>
    <t xml:space="preserve">
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                   от  30 декабря 2019 года  №91                                                                                                                                                     Приложение №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«Согласована»*
Заместитель руководителя
ГУ "Управление координации занятости и 
социальных программ Акмолинской области"
_____________Жапарова А.К.                                                                                                 "___"______________2018 года
</t>
  </si>
  <si>
    <r>
      <rPr>
        <b/>
        <sz val="10"/>
        <rFont val="Times New Roman"/>
        <family val="1"/>
      </rPr>
      <t>Нормативная правовая основа бюджетной программы с</t>
    </r>
    <r>
      <rPr>
        <sz val="10"/>
        <rFont val="Times New Roman"/>
        <family val="1"/>
      </rPr>
      <t xml:space="preserve">татья 35 Бюджетного кодекса Республики Казахстан от 4 декабря 2008 года № 95-IV; статья 17 Закона Республики Казахстан от 13 апреля 2005 года N 39 «О социальной защите инвалидов в Республике Казахстан»; О некоторых вопросах реабилитации инвалидов
Приказ Министра здравоохранения и социального развития Республики Казахстан от 22 января 2015 года № 26. Зарегистрирован в Министерстве юстиции Республики Казахстан 3 марта 2015 года № 10370. Решение сессии Бурабайского районного маслихата №6С-52/1 от 24.12.2019 г  "О районном бюджете на 2020-2022 годы"
</t>
    </r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</si>
</sst>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0.000"/>
    <numFmt numFmtId="187" formatCode="0.0000"/>
    <numFmt numFmtId="188" formatCode="0.0E+00"/>
    <numFmt numFmtId="189" formatCode="0E+00"/>
    <numFmt numFmtId="190" formatCode="0.00000"/>
    <numFmt numFmtId="191" formatCode="000000"/>
  </numFmts>
  <fonts count="51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i/>
      <sz val="10"/>
      <color indexed="8"/>
      <name val="Times New Roman"/>
      <family val="1"/>
    </font>
    <font>
      <sz val="5"/>
      <color indexed="8"/>
      <name val="Budget XP Second Edition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15" fillId="0" borderId="0">
      <alignment horizontal="right" vertical="top"/>
      <protection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34" fillId="0" borderId="0">
      <alignment/>
      <protection/>
    </xf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185" fontId="9" fillId="0" borderId="0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top"/>
    </xf>
    <xf numFmtId="0" fontId="5" fillId="32" borderId="11" xfId="0" applyFont="1" applyFill="1" applyBorder="1" applyAlignment="1">
      <alignment vertical="top" wrapText="1"/>
    </xf>
    <xf numFmtId="0" fontId="6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left"/>
    </xf>
    <xf numFmtId="0" fontId="5" fillId="32" borderId="13" xfId="0" applyFont="1" applyFill="1" applyBorder="1" applyAlignment="1">
      <alignment vertical="top" wrapText="1"/>
    </xf>
    <xf numFmtId="0" fontId="5" fillId="0" borderId="13" xfId="0" applyFont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14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184" fontId="5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5" fillId="0" borderId="14" xfId="0" applyFont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184" fontId="5" fillId="0" borderId="15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5" fillId="33" borderId="10" xfId="0" applyFont="1" applyFill="1" applyBorder="1" applyAlignment="1">
      <alignment horizontal="center" vertical="top" wrapText="1"/>
    </xf>
    <xf numFmtId="0" fontId="16" fillId="0" borderId="0" xfId="0" applyFont="1" applyAlignment="1">
      <alignment horizontal="right" vertical="center" wrapText="1"/>
    </xf>
    <xf numFmtId="0" fontId="16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33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zoomScalePageLayoutView="0" workbookViewId="0" topLeftCell="A1">
      <selection activeCell="E27" sqref="E27:G27"/>
    </sheetView>
  </sheetViews>
  <sheetFormatPr defaultColWidth="9.00390625" defaultRowHeight="12.75"/>
  <cols>
    <col min="1" max="1" width="27.375" style="0" customWidth="1"/>
    <col min="2" max="3" width="11.125" style="0" customWidth="1"/>
    <col min="4" max="4" width="10.625" style="0" customWidth="1"/>
    <col min="5" max="5" width="10.375" style="0" customWidth="1"/>
    <col min="7" max="7" width="9.125" style="0" customWidth="1"/>
  </cols>
  <sheetData>
    <row r="1" spans="1:7" ht="54.75" customHeight="1">
      <c r="A1" s="1"/>
      <c r="B1" s="53" t="s">
        <v>95</v>
      </c>
      <c r="C1" s="53"/>
      <c r="D1" s="53"/>
      <c r="E1" s="53"/>
      <c r="F1" s="53"/>
      <c r="G1" s="53"/>
    </row>
    <row r="2" spans="1:7" ht="15" customHeight="1">
      <c r="A2" s="1"/>
      <c r="B2" s="52"/>
      <c r="C2" s="52"/>
      <c r="D2" s="52"/>
      <c r="E2" s="52"/>
      <c r="F2" s="60" t="s">
        <v>94</v>
      </c>
      <c r="G2" s="60"/>
    </row>
    <row r="3" spans="1:7" ht="32.25" customHeight="1">
      <c r="A3" s="54" t="s">
        <v>9</v>
      </c>
      <c r="B3" s="55"/>
      <c r="C3" s="55"/>
      <c r="D3" s="55"/>
      <c r="E3" s="55"/>
      <c r="F3" s="55"/>
      <c r="G3" s="55"/>
    </row>
    <row r="4" spans="1:7" ht="28.5" customHeight="1">
      <c r="A4" s="56" t="s">
        <v>93</v>
      </c>
      <c r="B4" s="57"/>
      <c r="C4" s="57"/>
      <c r="D4" s="57"/>
      <c r="E4" s="57"/>
      <c r="F4" s="57"/>
      <c r="G4" s="57"/>
    </row>
    <row r="5" spans="1:7" ht="12.75">
      <c r="A5" s="58" t="s">
        <v>10</v>
      </c>
      <c r="B5" s="58"/>
      <c r="C5" s="58"/>
      <c r="D5" s="58"/>
      <c r="E5" s="58"/>
      <c r="F5" s="58"/>
      <c r="G5" s="58"/>
    </row>
    <row r="6" spans="1:7" ht="12.75">
      <c r="A6" s="5"/>
      <c r="B6" s="54" t="s">
        <v>91</v>
      </c>
      <c r="C6" s="54"/>
      <c r="D6" s="54"/>
      <c r="E6" s="54"/>
      <c r="F6" s="5"/>
      <c r="G6" s="5"/>
    </row>
    <row r="7" spans="1:7" ht="15">
      <c r="A7" s="2"/>
      <c r="B7" s="1"/>
      <c r="C7" s="1"/>
      <c r="D7" s="1"/>
      <c r="E7" s="1"/>
      <c r="F7" s="1"/>
      <c r="G7" s="1"/>
    </row>
    <row r="8" spans="1:7" ht="47.25" customHeight="1">
      <c r="A8" s="59" t="s">
        <v>88</v>
      </c>
      <c r="B8" s="59"/>
      <c r="C8" s="59"/>
      <c r="D8" s="59"/>
      <c r="E8" s="59"/>
      <c r="F8" s="59"/>
      <c r="G8" s="59"/>
    </row>
    <row r="9" spans="1:7" ht="25.5" customHeight="1">
      <c r="A9" s="61" t="s">
        <v>78</v>
      </c>
      <c r="B9" s="61"/>
      <c r="C9" s="61"/>
      <c r="D9" s="61"/>
      <c r="E9" s="61"/>
      <c r="F9" s="61"/>
      <c r="G9" s="61"/>
    </row>
    <row r="10" spans="1:7" ht="88.5" customHeight="1">
      <c r="A10" s="62" t="s">
        <v>96</v>
      </c>
      <c r="B10" s="62"/>
      <c r="C10" s="62"/>
      <c r="D10" s="62"/>
      <c r="E10" s="62"/>
      <c r="F10" s="62"/>
      <c r="G10" s="62"/>
    </row>
    <row r="11" spans="1:7" ht="12.75">
      <c r="A11" s="13" t="s">
        <v>11</v>
      </c>
      <c r="B11" s="15"/>
      <c r="C11" s="15"/>
      <c r="D11" s="15"/>
      <c r="E11" s="15"/>
      <c r="F11" s="15"/>
      <c r="G11" s="15"/>
    </row>
    <row r="12" spans="1:7" ht="12.75">
      <c r="A12" s="17" t="s">
        <v>4</v>
      </c>
      <c r="B12" s="15"/>
      <c r="C12" s="15"/>
      <c r="D12" s="20" t="s">
        <v>23</v>
      </c>
      <c r="E12" s="15"/>
      <c r="F12" s="15"/>
      <c r="G12" s="15"/>
    </row>
    <row r="13" spans="1:7" ht="45" customHeight="1">
      <c r="A13" s="16" t="s">
        <v>2</v>
      </c>
      <c r="B13" s="15"/>
      <c r="C13" s="15"/>
      <c r="D13" s="63" t="s">
        <v>21</v>
      </c>
      <c r="E13" s="63"/>
      <c r="F13" s="63"/>
      <c r="G13" s="63"/>
    </row>
    <row r="14" spans="1:7" ht="12.75">
      <c r="A14" s="16" t="s">
        <v>1</v>
      </c>
      <c r="B14" s="15"/>
      <c r="C14" s="15"/>
      <c r="D14" s="15" t="s">
        <v>24</v>
      </c>
      <c r="E14" s="15"/>
      <c r="F14" s="15"/>
      <c r="G14" s="15"/>
    </row>
    <row r="15" spans="1:7" ht="12.75">
      <c r="A15" s="16" t="s">
        <v>5</v>
      </c>
      <c r="B15" s="15"/>
      <c r="C15" s="15"/>
      <c r="D15" s="1" t="s">
        <v>3</v>
      </c>
      <c r="E15" s="15"/>
      <c r="F15" s="15"/>
      <c r="G15" s="15"/>
    </row>
    <row r="16" spans="1:7" ht="12.75">
      <c r="A16" s="21"/>
      <c r="B16" s="15"/>
      <c r="C16" s="15"/>
      <c r="D16" s="1"/>
      <c r="E16" s="15"/>
      <c r="F16" s="15"/>
      <c r="G16" s="15"/>
    </row>
    <row r="17" spans="1:7" ht="18.75" customHeight="1">
      <c r="A17" s="25" t="s">
        <v>16</v>
      </c>
      <c r="B17" s="62" t="s">
        <v>22</v>
      </c>
      <c r="C17" s="62"/>
      <c r="D17" s="62"/>
      <c r="E17" s="62"/>
      <c r="F17" s="62"/>
      <c r="G17" s="62"/>
    </row>
    <row r="18" spans="1:7" ht="45.75" customHeight="1">
      <c r="A18" s="26" t="s">
        <v>57</v>
      </c>
      <c r="B18" s="64" t="s">
        <v>53</v>
      </c>
      <c r="C18" s="64"/>
      <c r="D18" s="64"/>
      <c r="E18" s="64"/>
      <c r="F18" s="64"/>
      <c r="G18" s="64"/>
    </row>
    <row r="19" spans="1:7" ht="46.5" customHeight="1">
      <c r="A19" s="26" t="s">
        <v>20</v>
      </c>
      <c r="B19" s="64" t="s">
        <v>56</v>
      </c>
      <c r="C19" s="64"/>
      <c r="D19" s="64"/>
      <c r="E19" s="64"/>
      <c r="F19" s="64"/>
      <c r="G19" s="64"/>
    </row>
    <row r="20" spans="1:7" ht="12.75">
      <c r="A20" s="6"/>
      <c r="B20" s="1"/>
      <c r="C20" s="1"/>
      <c r="D20" s="1"/>
      <c r="E20" s="1"/>
      <c r="F20" s="1"/>
      <c r="G20" s="1"/>
    </row>
    <row r="21" spans="1:7" ht="12.75">
      <c r="A21" s="65" t="s">
        <v>12</v>
      </c>
      <c r="B21" s="65"/>
      <c r="C21" s="65"/>
      <c r="D21" s="65"/>
      <c r="E21" s="65"/>
      <c r="F21" s="65"/>
      <c r="G21" s="65"/>
    </row>
    <row r="22" spans="1:7" ht="12.75">
      <c r="A22" s="7">
        <v>1</v>
      </c>
      <c r="B22" s="7">
        <v>2</v>
      </c>
      <c r="C22" s="7">
        <v>3</v>
      </c>
      <c r="D22" s="7">
        <v>4</v>
      </c>
      <c r="E22" s="7">
        <v>5</v>
      </c>
      <c r="F22" s="7">
        <v>6</v>
      </c>
      <c r="G22" s="7">
        <v>7</v>
      </c>
    </row>
    <row r="23" spans="1:7" ht="38.25">
      <c r="A23" s="66" t="s">
        <v>13</v>
      </c>
      <c r="B23" s="68" t="s">
        <v>6</v>
      </c>
      <c r="C23" s="3" t="s">
        <v>18</v>
      </c>
      <c r="D23" s="3" t="s">
        <v>19</v>
      </c>
      <c r="E23" s="68" t="s">
        <v>0</v>
      </c>
      <c r="F23" s="68"/>
      <c r="G23" s="68"/>
    </row>
    <row r="24" spans="1:7" ht="12.75">
      <c r="A24" s="67"/>
      <c r="B24" s="69"/>
      <c r="C24" s="29" t="s">
        <v>14</v>
      </c>
      <c r="D24" s="29" t="s">
        <v>54</v>
      </c>
      <c r="E24" s="29" t="s">
        <v>75</v>
      </c>
      <c r="F24" s="29" t="s">
        <v>89</v>
      </c>
      <c r="G24" s="29" t="s">
        <v>92</v>
      </c>
    </row>
    <row r="25" spans="1:7" ht="25.5">
      <c r="A25" s="37" t="s">
        <v>26</v>
      </c>
      <c r="B25" s="3" t="s">
        <v>8</v>
      </c>
      <c r="C25" s="7">
        <v>11713.8</v>
      </c>
      <c r="D25" s="7">
        <v>13398</v>
      </c>
      <c r="E25" s="7">
        <v>13398</v>
      </c>
      <c r="F25" s="7">
        <v>13398</v>
      </c>
      <c r="G25" s="7">
        <v>13398</v>
      </c>
    </row>
    <row r="26" spans="1:16" ht="25.5">
      <c r="A26" s="37" t="s">
        <v>27</v>
      </c>
      <c r="B26" s="3" t="s">
        <v>8</v>
      </c>
      <c r="C26" s="7">
        <v>3818</v>
      </c>
      <c r="D26" s="7">
        <v>5547</v>
      </c>
      <c r="E26" s="7">
        <v>5547</v>
      </c>
      <c r="F26" s="7">
        <v>5547</v>
      </c>
      <c r="G26" s="7">
        <v>5547</v>
      </c>
      <c r="I26" s="38"/>
      <c r="J26" s="38"/>
      <c r="K26" s="38"/>
      <c r="L26" s="38"/>
      <c r="M26" s="38"/>
      <c r="N26" s="38"/>
      <c r="O26" s="38"/>
      <c r="P26" s="38"/>
    </row>
    <row r="27" spans="1:16" ht="25.5" customHeight="1">
      <c r="A27" s="37" t="s">
        <v>28</v>
      </c>
      <c r="B27" s="3" t="s">
        <v>8</v>
      </c>
      <c r="C27" s="44">
        <v>14235.8</v>
      </c>
      <c r="D27" s="44">
        <v>13158</v>
      </c>
      <c r="E27" s="44">
        <v>19626</v>
      </c>
      <c r="F27" s="44">
        <v>19626</v>
      </c>
      <c r="G27" s="44">
        <v>19626</v>
      </c>
      <c r="I27" s="38"/>
      <c r="J27" s="31"/>
      <c r="K27" s="31"/>
      <c r="L27" s="31"/>
      <c r="M27" s="31"/>
      <c r="N27" s="31"/>
      <c r="O27" s="31"/>
      <c r="P27" s="31"/>
    </row>
    <row r="28" spans="1:16" ht="25.5">
      <c r="A28" s="41" t="s">
        <v>15</v>
      </c>
      <c r="B28" s="42" t="s">
        <v>8</v>
      </c>
      <c r="C28" s="43">
        <f>SUM(C27:C27)+C25+C26</f>
        <v>29767.6</v>
      </c>
      <c r="D28" s="43">
        <f>SUM(D27:D27)+D25+D26</f>
        <v>32103</v>
      </c>
      <c r="E28" s="43">
        <f>SUM(E27:E27)+E25+E26</f>
        <v>38571</v>
      </c>
      <c r="F28" s="43">
        <f>SUM(F27:F27)+F25+F26</f>
        <v>38571</v>
      </c>
      <c r="G28" s="43">
        <f>SUM(G27:G27)+G25+G26</f>
        <v>38571</v>
      </c>
      <c r="I28" s="38"/>
      <c r="J28" s="31"/>
      <c r="K28" s="31"/>
      <c r="L28" s="31"/>
      <c r="M28" s="31"/>
      <c r="N28" s="31"/>
      <c r="O28" s="31"/>
      <c r="P28" s="31"/>
    </row>
    <row r="29" spans="1:16" ht="16.5" customHeight="1">
      <c r="A29" s="8"/>
      <c r="B29" s="30"/>
      <c r="C29" s="33"/>
      <c r="D29" s="33"/>
      <c r="E29" s="33"/>
      <c r="F29" s="33"/>
      <c r="G29" s="33"/>
      <c r="I29" s="38"/>
      <c r="J29" s="31"/>
      <c r="K29" s="31"/>
      <c r="L29" s="31"/>
      <c r="M29" s="31"/>
      <c r="N29" s="31"/>
      <c r="O29" s="31"/>
      <c r="P29" s="31"/>
    </row>
    <row r="30" spans="1:7" ht="12.75">
      <c r="A30" s="12"/>
      <c r="B30" s="9"/>
      <c r="C30" s="10"/>
      <c r="D30" s="11"/>
      <c r="E30" s="9"/>
      <c r="F30" s="9"/>
      <c r="G30" s="9"/>
    </row>
    <row r="31" spans="1:7" ht="38.25">
      <c r="A31" s="70" t="s">
        <v>7</v>
      </c>
      <c r="B31" s="68" t="s">
        <v>6</v>
      </c>
      <c r="C31" s="3" t="s">
        <v>18</v>
      </c>
      <c r="D31" s="3" t="s">
        <v>19</v>
      </c>
      <c r="E31" s="68" t="s">
        <v>0</v>
      </c>
      <c r="F31" s="68"/>
      <c r="G31" s="68"/>
    </row>
    <row r="32" spans="1:7" ht="12.75">
      <c r="A32" s="71"/>
      <c r="B32" s="68"/>
      <c r="C32" s="29" t="s">
        <v>14</v>
      </c>
      <c r="D32" s="29" t="s">
        <v>54</v>
      </c>
      <c r="E32" s="29" t="s">
        <v>75</v>
      </c>
      <c r="F32" s="29" t="s">
        <v>89</v>
      </c>
      <c r="G32" s="29" t="s">
        <v>92</v>
      </c>
    </row>
    <row r="33" spans="1:7" ht="38.25">
      <c r="A33" s="45" t="s">
        <v>58</v>
      </c>
      <c r="B33" s="4" t="s">
        <v>17</v>
      </c>
      <c r="C33" s="51">
        <f>C34+C35+C36+C37</f>
        <v>210</v>
      </c>
      <c r="D33" s="51">
        <f>D34+D35+D36+D37</f>
        <v>192</v>
      </c>
      <c r="E33" s="51">
        <f>E34+E35+E36+E37</f>
        <v>195</v>
      </c>
      <c r="F33" s="51">
        <f>F34+F35+F36+F37</f>
        <v>195</v>
      </c>
      <c r="G33" s="51">
        <f>G34+G35+G36+G37</f>
        <v>195</v>
      </c>
    </row>
    <row r="34" spans="1:7" ht="25.5">
      <c r="A34" s="28" t="s">
        <v>81</v>
      </c>
      <c r="B34" s="4" t="s">
        <v>17</v>
      </c>
      <c r="C34" s="47">
        <v>8</v>
      </c>
      <c r="D34" s="47">
        <v>7</v>
      </c>
      <c r="E34" s="47">
        <v>10</v>
      </c>
      <c r="F34" s="47">
        <v>10</v>
      </c>
      <c r="G34" s="47">
        <v>10</v>
      </c>
    </row>
    <row r="35" spans="1:7" ht="12.75">
      <c r="A35" s="28" t="s">
        <v>82</v>
      </c>
      <c r="B35" s="4" t="s">
        <v>17</v>
      </c>
      <c r="C35" s="47">
        <v>21</v>
      </c>
      <c r="D35" s="47">
        <v>25</v>
      </c>
      <c r="E35" s="47">
        <v>25</v>
      </c>
      <c r="F35" s="47">
        <v>25</v>
      </c>
      <c r="G35" s="47">
        <v>25</v>
      </c>
    </row>
    <row r="36" spans="1:7" ht="12.75">
      <c r="A36" s="28" t="s">
        <v>83</v>
      </c>
      <c r="B36" s="4" t="s">
        <v>17</v>
      </c>
      <c r="C36" s="47">
        <v>175</v>
      </c>
      <c r="D36" s="47">
        <v>160</v>
      </c>
      <c r="E36" s="47">
        <v>160</v>
      </c>
      <c r="F36" s="47">
        <v>160</v>
      </c>
      <c r="G36" s="47">
        <v>160</v>
      </c>
    </row>
    <row r="37" spans="1:7" ht="25.5">
      <c r="A37" s="28" t="s">
        <v>90</v>
      </c>
      <c r="B37" s="4" t="s">
        <v>17</v>
      </c>
      <c r="C37" s="47">
        <v>6</v>
      </c>
      <c r="D37" s="47"/>
      <c r="E37" s="47"/>
      <c r="F37" s="47"/>
      <c r="G37" s="47"/>
    </row>
    <row r="38" spans="1:7" ht="25.5">
      <c r="A38" s="45" t="s">
        <v>29</v>
      </c>
      <c r="B38" s="4" t="s">
        <v>17</v>
      </c>
      <c r="C38" s="51">
        <v>30</v>
      </c>
      <c r="D38" s="51">
        <v>29</v>
      </c>
      <c r="E38" s="51">
        <v>30</v>
      </c>
      <c r="F38" s="51">
        <v>30</v>
      </c>
      <c r="G38" s="51">
        <v>30</v>
      </c>
    </row>
    <row r="39" spans="1:7" ht="25.5">
      <c r="A39" s="45" t="s">
        <v>30</v>
      </c>
      <c r="B39" s="4" t="s">
        <v>17</v>
      </c>
      <c r="C39" s="51">
        <v>65</v>
      </c>
      <c r="D39" s="51">
        <v>65</v>
      </c>
      <c r="E39" s="51">
        <v>81</v>
      </c>
      <c r="F39" s="51">
        <v>81</v>
      </c>
      <c r="G39" s="51">
        <v>81</v>
      </c>
    </row>
    <row r="40" spans="1:7" ht="33.75" customHeight="1">
      <c r="A40" s="18" t="s">
        <v>25</v>
      </c>
      <c r="B40" s="39" t="s">
        <v>17</v>
      </c>
      <c r="C40" s="40">
        <f>C33+C38+C39</f>
        <v>305</v>
      </c>
      <c r="D40" s="40">
        <f>D33+D38+D39</f>
        <v>286</v>
      </c>
      <c r="E40" s="40">
        <f>E33+E38+E39</f>
        <v>306</v>
      </c>
      <c r="F40" s="40">
        <f>F33+F38+F39</f>
        <v>306</v>
      </c>
      <c r="G40" s="40">
        <f>G33+G38+G39</f>
        <v>306</v>
      </c>
    </row>
    <row r="41" spans="1:7" ht="1.5" customHeight="1">
      <c r="A41" s="22"/>
      <c r="B41" s="23"/>
      <c r="C41" s="24"/>
      <c r="D41" s="24"/>
      <c r="E41" s="24"/>
      <c r="F41" s="24"/>
      <c r="G41" s="24"/>
    </row>
    <row r="42" spans="1:7" ht="12.75">
      <c r="A42" s="34"/>
      <c r="B42" s="35"/>
      <c r="C42" s="32"/>
      <c r="D42" s="32"/>
      <c r="E42" s="32"/>
      <c r="F42" s="32"/>
      <c r="G42" s="32"/>
    </row>
    <row r="43" spans="1:7" ht="12.75">
      <c r="A43" s="36"/>
      <c r="B43" s="30"/>
      <c r="C43" s="33"/>
      <c r="D43" s="33"/>
      <c r="E43" s="33"/>
      <c r="F43" s="33"/>
      <c r="G43" s="33"/>
    </row>
  </sheetData>
  <sheetProtection/>
  <mergeCells count="20">
    <mergeCell ref="A21:G21"/>
    <mergeCell ref="A23:A24"/>
    <mergeCell ref="B23:B24"/>
    <mergeCell ref="E23:G23"/>
    <mergeCell ref="A31:A32"/>
    <mergeCell ref="B31:B32"/>
    <mergeCell ref="E31:G31"/>
    <mergeCell ref="A9:G9"/>
    <mergeCell ref="A10:G10"/>
    <mergeCell ref="D13:G13"/>
    <mergeCell ref="B17:G17"/>
    <mergeCell ref="B18:G18"/>
    <mergeCell ref="B19:G19"/>
    <mergeCell ref="B1:G1"/>
    <mergeCell ref="A3:G3"/>
    <mergeCell ref="A4:G4"/>
    <mergeCell ref="A5:G5"/>
    <mergeCell ref="B6:E6"/>
    <mergeCell ref="A8:G8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28">
      <selection activeCell="A37" sqref="A37"/>
    </sheetView>
  </sheetViews>
  <sheetFormatPr defaultColWidth="9.00390625" defaultRowHeight="12.75"/>
  <cols>
    <col min="1" max="1" width="27.125" style="0" customWidth="1"/>
    <col min="2" max="3" width="11.125" style="0" customWidth="1"/>
    <col min="4" max="4" width="10.625" style="0" customWidth="1"/>
    <col min="5" max="5" width="10.375" style="0" customWidth="1"/>
    <col min="7" max="7" width="9.125" style="0" customWidth="1"/>
  </cols>
  <sheetData>
    <row r="1" spans="1:7" ht="45.75" customHeight="1">
      <c r="A1" s="1"/>
      <c r="B1" s="50"/>
      <c r="C1" s="50"/>
      <c r="D1" s="79" t="s">
        <v>87</v>
      </c>
      <c r="E1" s="79"/>
      <c r="F1" s="79"/>
      <c r="G1" s="79"/>
    </row>
    <row r="2" spans="1:7" ht="32.25" customHeight="1">
      <c r="A2" s="54" t="s">
        <v>31</v>
      </c>
      <c r="B2" s="78"/>
      <c r="C2" s="78"/>
      <c r="D2" s="78"/>
      <c r="E2" s="78"/>
      <c r="F2" s="78"/>
      <c r="G2" s="78"/>
    </row>
    <row r="3" spans="1:7" ht="12.75" customHeight="1">
      <c r="A3" s="56" t="s">
        <v>32</v>
      </c>
      <c r="B3" s="57"/>
      <c r="C3" s="57"/>
      <c r="D3" s="57"/>
      <c r="E3" s="57"/>
      <c r="F3" s="57"/>
      <c r="G3" s="57"/>
    </row>
    <row r="4" spans="1:7" ht="12.75">
      <c r="A4" s="58" t="s">
        <v>33</v>
      </c>
      <c r="B4" s="58"/>
      <c r="C4" s="58"/>
      <c r="D4" s="58"/>
      <c r="E4" s="58"/>
      <c r="F4" s="58"/>
      <c r="G4" s="58"/>
    </row>
    <row r="5" spans="1:7" ht="12.75">
      <c r="A5" s="5"/>
      <c r="B5" s="54" t="s">
        <v>76</v>
      </c>
      <c r="C5" s="54"/>
      <c r="D5" s="54"/>
      <c r="E5" s="54"/>
      <c r="F5" s="5"/>
      <c r="G5" s="5"/>
    </row>
    <row r="6" spans="1:7" ht="15">
      <c r="A6" s="2"/>
      <c r="B6" s="1"/>
      <c r="C6" s="1"/>
      <c r="D6" s="1"/>
      <c r="E6" s="1"/>
      <c r="F6" s="1"/>
      <c r="G6" s="1"/>
    </row>
    <row r="7" spans="1:7" ht="47.25" customHeight="1">
      <c r="A7" s="59" t="s">
        <v>59</v>
      </c>
      <c r="B7" s="59"/>
      <c r="C7" s="59"/>
      <c r="D7" s="59"/>
      <c r="E7" s="59"/>
      <c r="F7" s="59"/>
      <c r="G7" s="59"/>
    </row>
    <row r="8" spans="1:7" ht="25.5" customHeight="1">
      <c r="A8" s="75" t="s">
        <v>79</v>
      </c>
      <c r="B8" s="61"/>
      <c r="C8" s="61"/>
      <c r="D8" s="61"/>
      <c r="E8" s="61"/>
      <c r="F8" s="61"/>
      <c r="G8" s="61"/>
    </row>
    <row r="9" spans="1:7" ht="88.5" customHeight="1">
      <c r="A9" s="76" t="s">
        <v>80</v>
      </c>
      <c r="B9" s="76"/>
      <c r="C9" s="76"/>
      <c r="D9" s="76"/>
      <c r="E9" s="76"/>
      <c r="F9" s="76"/>
      <c r="G9" s="76"/>
    </row>
    <row r="10" spans="1:7" ht="12.75">
      <c r="A10" s="13" t="s">
        <v>34</v>
      </c>
      <c r="B10" s="15"/>
      <c r="C10" s="15"/>
      <c r="D10" s="15"/>
      <c r="E10" s="15"/>
      <c r="F10" s="15"/>
      <c r="G10" s="15"/>
    </row>
    <row r="11" spans="1:7" ht="12.75">
      <c r="A11" s="17" t="s">
        <v>51</v>
      </c>
      <c r="B11" s="15"/>
      <c r="C11" s="15"/>
      <c r="D11" s="20" t="s">
        <v>35</v>
      </c>
      <c r="E11" s="15"/>
      <c r="F11" s="15"/>
      <c r="G11" s="15"/>
    </row>
    <row r="12" spans="1:9" ht="45" customHeight="1">
      <c r="A12" s="16" t="s">
        <v>50</v>
      </c>
      <c r="B12" s="15"/>
      <c r="C12" s="15"/>
      <c r="D12" s="77" t="s">
        <v>49</v>
      </c>
      <c r="E12" s="77"/>
      <c r="F12" s="77"/>
      <c r="G12" s="77"/>
      <c r="H12" s="46"/>
      <c r="I12" s="46"/>
    </row>
    <row r="13" spans="1:7" ht="12.75">
      <c r="A13" s="16" t="s">
        <v>36</v>
      </c>
      <c r="B13" s="15"/>
      <c r="C13" s="15"/>
      <c r="D13" s="15" t="s">
        <v>37</v>
      </c>
      <c r="E13" s="15"/>
      <c r="F13" s="15"/>
      <c r="G13" s="15"/>
    </row>
    <row r="14" spans="1:7" ht="12.75">
      <c r="A14" s="16" t="s">
        <v>38</v>
      </c>
      <c r="B14" s="15"/>
      <c r="C14" s="15"/>
      <c r="D14" s="1" t="s">
        <v>39</v>
      </c>
      <c r="E14" s="15"/>
      <c r="F14" s="15"/>
      <c r="G14" s="15"/>
    </row>
    <row r="15" spans="1:7" ht="12.75">
      <c r="A15" s="21"/>
      <c r="B15" s="15"/>
      <c r="C15" s="15"/>
      <c r="D15" s="1"/>
      <c r="E15" s="15"/>
      <c r="F15" s="15"/>
      <c r="G15" s="15"/>
    </row>
    <row r="16" spans="1:7" ht="18.75" customHeight="1">
      <c r="A16" s="25" t="s">
        <v>60</v>
      </c>
      <c r="B16" s="62" t="s">
        <v>61</v>
      </c>
      <c r="C16" s="62"/>
      <c r="D16" s="62"/>
      <c r="E16" s="62"/>
      <c r="F16" s="62"/>
      <c r="G16" s="62"/>
    </row>
    <row r="17" spans="1:7" ht="45.75" customHeight="1">
      <c r="A17" s="14" t="s">
        <v>62</v>
      </c>
      <c r="B17" s="64" t="s">
        <v>63</v>
      </c>
      <c r="C17" s="64"/>
      <c r="D17" s="64"/>
      <c r="E17" s="64"/>
      <c r="F17" s="64"/>
      <c r="G17" s="64"/>
    </row>
    <row r="18" spans="1:7" ht="40.5" customHeight="1">
      <c r="A18" s="27" t="s">
        <v>64</v>
      </c>
      <c r="B18" s="64" t="s">
        <v>65</v>
      </c>
      <c r="C18" s="64"/>
      <c r="D18" s="64"/>
      <c r="E18" s="64"/>
      <c r="F18" s="64"/>
      <c r="G18" s="64"/>
    </row>
    <row r="19" spans="1:7" ht="12.75">
      <c r="A19" s="6"/>
      <c r="B19" s="1"/>
      <c r="C19" s="1"/>
      <c r="D19" s="1"/>
      <c r="E19" s="1"/>
      <c r="F19" s="1"/>
      <c r="G19" s="1"/>
    </row>
    <row r="20" spans="1:7" ht="12.75" customHeight="1">
      <c r="A20" s="74" t="s">
        <v>66</v>
      </c>
      <c r="B20" s="74"/>
      <c r="C20" s="74"/>
      <c r="D20" s="74"/>
      <c r="E20" s="74"/>
      <c r="F20" s="74"/>
      <c r="G20" s="74"/>
    </row>
    <row r="21" spans="1:7" ht="12.75">
      <c r="A21" s="3">
        <v>1</v>
      </c>
      <c r="B21" s="3">
        <v>2</v>
      </c>
      <c r="C21" s="3">
        <v>3</v>
      </c>
      <c r="D21" s="3">
        <v>4</v>
      </c>
      <c r="E21" s="3">
        <v>5</v>
      </c>
      <c r="F21" s="3">
        <v>6</v>
      </c>
      <c r="G21" s="3">
        <v>7</v>
      </c>
    </row>
    <row r="22" spans="1:7" ht="38.25">
      <c r="A22" s="72" t="s">
        <v>40</v>
      </c>
      <c r="B22" s="73" t="s">
        <v>41</v>
      </c>
      <c r="C22" s="3" t="s">
        <v>42</v>
      </c>
      <c r="D22" s="3" t="s">
        <v>43</v>
      </c>
      <c r="E22" s="73" t="s">
        <v>44</v>
      </c>
      <c r="F22" s="73"/>
      <c r="G22" s="73"/>
    </row>
    <row r="23" spans="1:7" ht="12.75">
      <c r="A23" s="72"/>
      <c r="B23" s="73"/>
      <c r="C23" s="4" t="s">
        <v>45</v>
      </c>
      <c r="D23" s="4" t="s">
        <v>46</v>
      </c>
      <c r="E23" s="4" t="s">
        <v>47</v>
      </c>
      <c r="F23" s="4" t="s">
        <v>55</v>
      </c>
      <c r="G23" s="4" t="s">
        <v>77</v>
      </c>
    </row>
    <row r="24" spans="1:7" ht="12.75">
      <c r="A24" s="37" t="s">
        <v>67</v>
      </c>
      <c r="B24" s="3" t="s">
        <v>68</v>
      </c>
      <c r="C24" s="7">
        <v>12690</v>
      </c>
      <c r="D24" s="7">
        <f>12690+190</f>
        <v>12880</v>
      </c>
      <c r="E24" s="7">
        <v>14028</v>
      </c>
      <c r="F24" s="7">
        <v>14528</v>
      </c>
      <c r="G24" s="7">
        <v>15545</v>
      </c>
    </row>
    <row r="25" spans="1:16" ht="12.75">
      <c r="A25" s="37" t="s">
        <v>69</v>
      </c>
      <c r="B25" s="3" t="s">
        <v>68</v>
      </c>
      <c r="C25" s="7">
        <v>2600</v>
      </c>
      <c r="D25" s="7">
        <v>3302</v>
      </c>
      <c r="E25" s="7">
        <v>3818</v>
      </c>
      <c r="F25" s="7">
        <v>3780</v>
      </c>
      <c r="G25" s="7">
        <v>4045</v>
      </c>
      <c r="I25" s="38"/>
      <c r="J25" s="38"/>
      <c r="K25" s="38"/>
      <c r="L25" s="38"/>
      <c r="M25" s="38"/>
      <c r="N25" s="38"/>
      <c r="O25" s="38"/>
      <c r="P25" s="38"/>
    </row>
    <row r="26" spans="1:16" ht="25.5" customHeight="1">
      <c r="A26" s="37" t="s">
        <v>70</v>
      </c>
      <c r="B26" s="3" t="s">
        <v>68</v>
      </c>
      <c r="C26" s="44">
        <v>8050</v>
      </c>
      <c r="D26" s="44">
        <v>8050</v>
      </c>
      <c r="E26" s="44">
        <v>14257</v>
      </c>
      <c r="F26" s="44">
        <f>9217+4578</f>
        <v>13795</v>
      </c>
      <c r="G26" s="44">
        <f>9862+2651</f>
        <v>12513</v>
      </c>
      <c r="I26" s="38"/>
      <c r="J26" s="31"/>
      <c r="K26" s="31"/>
      <c r="L26" s="31"/>
      <c r="M26" s="31"/>
      <c r="N26" s="31"/>
      <c r="O26" s="31"/>
      <c r="P26" s="31"/>
    </row>
    <row r="27" spans="1:16" ht="25.5">
      <c r="A27" s="19" t="s">
        <v>40</v>
      </c>
      <c r="B27" s="3" t="s">
        <v>68</v>
      </c>
      <c r="C27" s="43">
        <f>SUM(C26:C26)+C24+C25</f>
        <v>23340</v>
      </c>
      <c r="D27" s="43">
        <f>SUM(D26:D26)+D24+D25</f>
        <v>24232</v>
      </c>
      <c r="E27" s="43">
        <f>SUM(E26:E26)+E24+E25</f>
        <v>32103</v>
      </c>
      <c r="F27" s="43">
        <f>SUM(F26:F26)+F24+F25</f>
        <v>32103</v>
      </c>
      <c r="G27" s="43">
        <f>SUM(G26:G26)+G24+G25</f>
        <v>32103</v>
      </c>
      <c r="I27" s="38"/>
      <c r="J27" s="31"/>
      <c r="K27" s="31"/>
      <c r="L27" s="31"/>
      <c r="M27" s="31"/>
      <c r="N27" s="31"/>
      <c r="O27" s="31"/>
      <c r="P27" s="31"/>
    </row>
    <row r="28" spans="1:16" ht="16.5" customHeight="1">
      <c r="A28" s="8"/>
      <c r="B28" s="30"/>
      <c r="C28" s="33"/>
      <c r="D28" s="33"/>
      <c r="E28" s="33"/>
      <c r="F28" s="33"/>
      <c r="G28" s="33"/>
      <c r="I28" s="38"/>
      <c r="J28" s="31"/>
      <c r="K28" s="31"/>
      <c r="L28" s="31"/>
      <c r="M28" s="31"/>
      <c r="N28" s="31"/>
      <c r="O28" s="31"/>
      <c r="P28" s="31"/>
    </row>
    <row r="29" spans="1:7" ht="12.75">
      <c r="A29" s="12"/>
      <c r="B29" s="9"/>
      <c r="C29" s="10"/>
      <c r="D29" s="11"/>
      <c r="E29" s="9"/>
      <c r="F29" s="9"/>
      <c r="G29" s="9"/>
    </row>
    <row r="30" spans="1:7" ht="38.25">
      <c r="A30" s="72" t="s">
        <v>48</v>
      </c>
      <c r="B30" s="73" t="s">
        <v>41</v>
      </c>
      <c r="C30" s="3" t="s">
        <v>42</v>
      </c>
      <c r="D30" s="3" t="s">
        <v>43</v>
      </c>
      <c r="E30" s="73" t="s">
        <v>44</v>
      </c>
      <c r="F30" s="73"/>
      <c r="G30" s="73"/>
    </row>
    <row r="31" spans="1:7" ht="12.75">
      <c r="A31" s="72"/>
      <c r="B31" s="73"/>
      <c r="C31" s="4" t="s">
        <v>45</v>
      </c>
      <c r="D31" s="4" t="s">
        <v>46</v>
      </c>
      <c r="E31" s="4" t="s">
        <v>47</v>
      </c>
      <c r="F31" s="4" t="s">
        <v>55</v>
      </c>
      <c r="G31" s="4" t="s">
        <v>77</v>
      </c>
    </row>
    <row r="32" spans="1:7" ht="25.5">
      <c r="A32" s="45" t="s">
        <v>71</v>
      </c>
      <c r="B32" s="4" t="s">
        <v>52</v>
      </c>
      <c r="C32" s="44">
        <f>C33+C34+C35</f>
        <v>172</v>
      </c>
      <c r="D32" s="47">
        <f>D33+D34+D35</f>
        <v>198</v>
      </c>
      <c r="E32" s="47">
        <f>E33+E34+E35</f>
        <v>191</v>
      </c>
      <c r="F32" s="47">
        <f>F33+F34+F35</f>
        <v>171</v>
      </c>
      <c r="G32" s="47">
        <f>G33+G34+G35</f>
        <v>171</v>
      </c>
    </row>
    <row r="33" spans="1:7" ht="25.5">
      <c r="A33" s="28" t="s">
        <v>84</v>
      </c>
      <c r="B33" s="4" t="s">
        <v>52</v>
      </c>
      <c r="C33" s="44">
        <v>4</v>
      </c>
      <c r="D33" s="47">
        <v>8</v>
      </c>
      <c r="E33" s="47">
        <v>8</v>
      </c>
      <c r="F33" s="47">
        <v>6</v>
      </c>
      <c r="G33" s="47">
        <v>6</v>
      </c>
    </row>
    <row r="34" spans="1:7" ht="25.5">
      <c r="A34" s="28" t="s">
        <v>85</v>
      </c>
      <c r="B34" s="4" t="s">
        <v>52</v>
      </c>
      <c r="C34" s="44">
        <v>11</v>
      </c>
      <c r="D34" s="47">
        <v>19</v>
      </c>
      <c r="E34" s="47">
        <v>18</v>
      </c>
      <c r="F34" s="47">
        <v>13</v>
      </c>
      <c r="G34" s="47">
        <v>13</v>
      </c>
    </row>
    <row r="35" spans="1:7" ht="25.5">
      <c r="A35" s="28" t="s">
        <v>86</v>
      </c>
      <c r="B35" s="4" t="s">
        <v>52</v>
      </c>
      <c r="C35" s="44">
        <v>157</v>
      </c>
      <c r="D35" s="47">
        <v>171</v>
      </c>
      <c r="E35" s="47">
        <v>165</v>
      </c>
      <c r="F35" s="47">
        <v>152</v>
      </c>
      <c r="G35" s="47">
        <v>152</v>
      </c>
    </row>
    <row r="36" spans="1:7" ht="25.5">
      <c r="A36" s="45" t="s">
        <v>72</v>
      </c>
      <c r="B36" s="4" t="s">
        <v>52</v>
      </c>
      <c r="C36" s="44">
        <v>29</v>
      </c>
      <c r="D36" s="47">
        <v>29</v>
      </c>
      <c r="E36" s="47">
        <v>30</v>
      </c>
      <c r="F36" s="47">
        <v>29</v>
      </c>
      <c r="G36" s="47">
        <v>29</v>
      </c>
    </row>
    <row r="37" spans="1:7" ht="25.5">
      <c r="A37" s="45" t="s">
        <v>73</v>
      </c>
      <c r="B37" s="4" t="s">
        <v>52</v>
      </c>
      <c r="C37" s="44">
        <v>84</v>
      </c>
      <c r="D37" s="47">
        <v>88</v>
      </c>
      <c r="E37" s="47">
        <v>85</v>
      </c>
      <c r="F37" s="47">
        <v>81</v>
      </c>
      <c r="G37" s="47">
        <v>81</v>
      </c>
    </row>
    <row r="38" spans="1:7" ht="30" customHeight="1">
      <c r="A38" s="48" t="s">
        <v>74</v>
      </c>
      <c r="B38" s="4" t="s">
        <v>52</v>
      </c>
      <c r="C38" s="49">
        <f>C32+C36+C37</f>
        <v>285</v>
      </c>
      <c r="D38" s="49">
        <f>D32+D36+D37</f>
        <v>315</v>
      </c>
      <c r="E38" s="49">
        <f>E32+E36+E37</f>
        <v>306</v>
      </c>
      <c r="F38" s="49">
        <f>F32+F36+F37</f>
        <v>281</v>
      </c>
      <c r="G38" s="49">
        <f>G32+G36+G37</f>
        <v>281</v>
      </c>
    </row>
    <row r="39" spans="1:7" ht="12.75">
      <c r="A39" s="34"/>
      <c r="B39" s="35"/>
      <c r="C39" s="32"/>
      <c r="D39" s="32"/>
      <c r="E39" s="32"/>
      <c r="F39" s="32"/>
      <c r="G39" s="32"/>
    </row>
    <row r="40" spans="1:7" ht="12.75">
      <c r="A40" s="36"/>
      <c r="B40" s="30"/>
      <c r="C40" s="33"/>
      <c r="D40" s="33"/>
      <c r="E40" s="33"/>
      <c r="F40" s="33"/>
      <c r="G40" s="33"/>
    </row>
  </sheetData>
  <sheetProtection/>
  <mergeCells count="19">
    <mergeCell ref="A2:G2"/>
    <mergeCell ref="A3:G3"/>
    <mergeCell ref="A4:G4"/>
    <mergeCell ref="B5:E5"/>
    <mergeCell ref="A7:G7"/>
    <mergeCell ref="D1:G1"/>
    <mergeCell ref="A8:G8"/>
    <mergeCell ref="A9:G9"/>
    <mergeCell ref="D12:G12"/>
    <mergeCell ref="B16:G16"/>
    <mergeCell ref="B17:G17"/>
    <mergeCell ref="B18:G18"/>
    <mergeCell ref="A30:A31"/>
    <mergeCell ref="B30:B31"/>
    <mergeCell ref="E30:G30"/>
    <mergeCell ref="A20:G20"/>
    <mergeCell ref="A22:A23"/>
    <mergeCell ref="B22:B23"/>
    <mergeCell ref="E22:G2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2019-12-04T10:27:12Z</cp:lastPrinted>
  <dcterms:created xsi:type="dcterms:W3CDTF">2009-01-27T06:24:31Z</dcterms:created>
  <dcterms:modified xsi:type="dcterms:W3CDTF">2019-12-31T05:00:47Z</dcterms:modified>
  <cp:category/>
  <cp:version/>
  <cp:contentType/>
  <cp:contentStatus/>
</cp:coreProperties>
</file>