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01" sheetId="1" r:id="rId1"/>
    <sheet name="001 каз" sheetId="2" r:id="rId2"/>
  </sheets>
  <definedNames/>
  <calcPr fullCalcOnLoad="1"/>
</workbook>
</file>

<file path=xl/sharedStrings.xml><?xml version="1.0" encoding="utf-8"?>
<sst xmlns="http://schemas.openxmlformats.org/spreadsheetml/2006/main" count="221" uniqueCount="127">
  <si>
    <t>Плановый период</t>
  </si>
  <si>
    <t>в зависимости от способа реализации</t>
  </si>
  <si>
    <t>в зависимости от содержания</t>
  </si>
  <si>
    <t>текущая</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</si>
  <si>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</si>
  <si>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</si>
  <si>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</si>
  <si>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</si>
  <si>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</si>
  <si>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</si>
  <si>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</si>
  <si>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</si>
  <si>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</si>
  <si>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</si>
  <si>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</si>
  <si>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Итого расходы по бюджетной программе</t>
  </si>
  <si>
    <t xml:space="preserve">Цель бюджетной программы: </t>
  </si>
  <si>
    <t>чел.</t>
  </si>
  <si>
    <t>Приложение __</t>
  </si>
  <si>
    <t xml:space="preserve">к приказу от ___ __________ 201_ года №___ </t>
  </si>
  <si>
    <t>Отчетный год</t>
  </si>
  <si>
    <t>План текущего года</t>
  </si>
  <si>
    <t>Описание (обоснование) бюджетной программы</t>
  </si>
  <si>
    <t>осуществление государственных функций, полномочий и оказание вытекающих из них государственных услуг</t>
  </si>
  <si>
    <t>районная</t>
  </si>
  <si>
    <t>индивидуальная</t>
  </si>
  <si>
    <t>Обеспечение деятельности отдела. Оплата труда, компенсационные выплаты, социальный налог, социальные отчисления в Государственный фонд социального страхования, приобретение прочих товаров, оплата коммунальных услуг, оплата услуг связи, оплата транспортных услуг, прочие услуги и работы, командировки и служебные разъезды внутри страны, прочие текущие затраты, приобретение товаров относящихся к основным средствам, повышение квалификации государственных служащих</t>
  </si>
  <si>
    <t>БЮДЖЕТТІК БАҒДАРЛАМА</t>
  </si>
  <si>
    <t xml:space="preserve">4510266  «Бурабай ауданының жұмыспен қамту және әлеуметтік бағдарламалар бөлімі»ММ
</t>
  </si>
  <si>
    <t>бюджеттік бағдарлама әкімшісінің коды және атауы</t>
  </si>
  <si>
    <t>Бюджеттік бағдарламаның түрі:</t>
  </si>
  <si>
    <t>аудандық</t>
  </si>
  <si>
    <t>іске асыру түріне қарай</t>
  </si>
  <si>
    <t>жеке</t>
  </si>
  <si>
    <t>ағымдағы/даму</t>
  </si>
  <si>
    <t>ағымдағы</t>
  </si>
  <si>
    <t>Бюджеттік бағдарламаның мақсаты:</t>
  </si>
  <si>
    <t>Бюджеттік бағдарламаның сипаттамасы (негіздемесі):</t>
  </si>
  <si>
    <t>Бюджеттік бағдарлама бойынша шығыстар</t>
  </si>
  <si>
    <t>Өлшем бірлігі</t>
  </si>
  <si>
    <t>Есепті жыл</t>
  </si>
  <si>
    <t>Ағымдағы жыл жоспары</t>
  </si>
  <si>
    <t>Жоспарлы кезең</t>
  </si>
  <si>
    <t>2017 жыл</t>
  </si>
  <si>
    <t>2018 жыл</t>
  </si>
  <si>
    <t>мың теңге</t>
  </si>
  <si>
    <t>Тікелей нәтиже көрсеткіштері</t>
  </si>
  <si>
    <t xml:space="preserve">Бюджеттік бағдарлама бойынша барлық шығыстар </t>
  </si>
  <si>
    <t xml:space="preserve">мемлекеттік функцияларды, өкілеттіктерді жүзеге асыру және осыларға байланысты мемлекеттік қызметтерді ұсыну </t>
  </si>
  <si>
    <t>мазмұнына қарай</t>
  </si>
  <si>
    <t>мемлекеттік баскару деңгейіне</t>
  </si>
  <si>
    <t>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t>
  </si>
  <si>
    <t>Халықтың өмір деңгейін және сапасын аттыру мақсатында жұмыспен қамту және әлеуметтік қорғау саласындағы мемлекеттік саясаттың негізгі бағыттарын ұйымдастыру және жүзеге асыру бойынша жергілікті мемлекеттік басқару фукцияларын жүзеге асыру.</t>
  </si>
  <si>
    <t>Мемлекет қызметкерлерінің біліктілігін арттыру</t>
  </si>
  <si>
    <t xml:space="preserve">Бекітілген штат құрамы </t>
  </si>
  <si>
    <t>адам</t>
  </si>
  <si>
    <r>
      <t>Бюджеттік бағдарламаның коды және атауы</t>
    </r>
    <r>
      <rPr>
        <sz val="10"/>
        <rFont val="Times New Roman"/>
        <family val="1"/>
      </rPr>
      <t xml:space="preserve"> 451/0266-001 Халықты жұмыспен қамту әлеуметтік бағдарламалары  мемлекеттік саясатын     
 жергілікті деңгейде жүзеге асыру саласындағы  қызметтер  
</t>
    </r>
  </si>
  <si>
    <t>Бөлім қызметін қамтамасыз ету. Еңбек ақысын төлеу, өтемақылар, әлеуметтік салық, Мемлекеттік әлеуметтік сақтандыру қорына әлеуметтік аударымдар, басқа да тауарларды сатып алу, коммуналдық қызметтерді төлеу, байланыс қызметтерді төлеу, көлік қызметтерді төлеу, басқа да қызметтер және жұмыстар, іссапарлар және ел ішіндегі қызметтік жүрулер, басқа да ағымдағы шығындар, негізгі құрал-жабдықтарға жататын тауарларды  сатып алу, мемлекеттік қызметкерлердің біліктілігін арттыру.</t>
  </si>
  <si>
    <t>2019 год</t>
  </si>
  <si>
    <t>2019 жыл</t>
  </si>
  <si>
    <t>Конечные результаты бюджетной программы:</t>
  </si>
  <si>
    <t>Бюджеттiк бағдарламаның түпкілікті нәтижелері:</t>
  </si>
  <si>
    <t>2020 год</t>
  </si>
  <si>
    <t>2020 жыл</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</si>
  <si>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</si>
  <si>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Бюджеттік бағдарламаның басшысы - басшы Кожагулов Канат Кайирбекович</t>
  </si>
  <si>
    <t>Утвержденная штатная численность работников, в т.ч.</t>
  </si>
  <si>
    <t>государственные служащие</t>
  </si>
  <si>
    <t>шт</t>
  </si>
  <si>
    <t>Приобретение маршрутизатора для ЕСЭДО</t>
  </si>
  <si>
    <t>Приобретение флажной сетки</t>
  </si>
  <si>
    <t>Служебный автотранспорт</t>
  </si>
  <si>
    <t>Содержание административного здания</t>
  </si>
  <si>
    <t>Содержание гаража</t>
  </si>
  <si>
    <t>Содержание мастерской</t>
  </si>
  <si>
    <t>Мемлекет қызметкерлер</t>
  </si>
  <si>
    <t>штаттан тыс қызметкерлері</t>
  </si>
  <si>
    <t>Жүйелік блоктарды сатып алу</t>
  </si>
  <si>
    <t>дана</t>
  </si>
  <si>
    <t>Принтерді сатып алу</t>
  </si>
  <si>
    <t>Үзіліссіз қоректендіру көзін сатып алу</t>
  </si>
  <si>
    <t>Радиотелефонды сатып алу</t>
  </si>
  <si>
    <t>ЭҚАБЖ үшін  маршрутизаторды  сатып алу</t>
  </si>
  <si>
    <t>Сатып алу жалау торлар</t>
  </si>
  <si>
    <t>Қызметтік автокөлік</t>
  </si>
  <si>
    <t>Әкімшілік ғимаратын ұстау</t>
  </si>
  <si>
    <t>Мазмұны гараж</t>
  </si>
  <si>
    <t>Мазмұны шеберхана</t>
  </si>
  <si>
    <t>2021 год</t>
  </si>
  <si>
    <t>Приобретение моноблоков</t>
  </si>
  <si>
    <t>Приобретение диспенсера для воды</t>
  </si>
  <si>
    <t xml:space="preserve">Бұйрығымен бекітілген "ММ"жұмыспен қамту әлеуметтік бағдарламалар Бөлімі Бурабай ауданы," қазақстан", 25 желтоқсан, 2018 жылғы №81                                                     № 1 Қосымша 
"Келісілді"*
Басшысының орынбасары
ММ - "Жұмыспен қамтуды үйлестіру және 
әлеуметтік бағдарламалар Ақмола облысы"
_____________Жапарова А. К.                                                                                                      "___"______________2018 жылғы
</t>
  </si>
  <si>
    <r>
      <t xml:space="preserve">Бюджеттік бағдарламаның нормативтік құқықтық негізі : </t>
    </r>
    <r>
      <rPr>
        <sz val="10"/>
        <rFont val="Times New Roman"/>
        <family val="1"/>
      </rPr>
      <t>мекемесі туралы ереже,Бурабай ауданы әкімдігінің 2016 жылғы 11.11.2016 №а-11/460 қаулысымен бекітілді. Мәслихаты сессиясының шешімі " Бурабай аудандық мәслихаттың №6С-37/1 жылғы 24.12.2018 ж арналған аудандық бюджет Туралы "2019-2021 жылдарға арналған"</t>
    </r>
  </si>
  <si>
    <t>2021 жыл</t>
  </si>
  <si>
    <t>Жұмыспен қамту және әлеуметтік бағдарламалар бөлімі аппаратын ұстау, бөлімдер қызметтерінің материалдық-техникалық қамтылуы. ЖБ</t>
  </si>
  <si>
    <t>Жұмыспен қамту және әлеуметтік бағдарламалар бөлімі аппаратын ұстау, бөлімдер қызметтерінің материалдық-техникалық қамтылуы. РБ</t>
  </si>
  <si>
    <t>2019-2021 жылдарға арналған</t>
  </si>
  <si>
    <r>
      <rPr>
        <b/>
        <sz val="10"/>
        <color indexed="8"/>
        <rFont val="Times New Roman"/>
        <family val="1"/>
      </rPr>
      <t>Код и наименование бюджетной подпрограммы:</t>
    </r>
    <r>
      <rPr>
        <sz val="10"/>
        <color indexed="8"/>
        <rFont val="Times New Roman"/>
        <family val="1"/>
      </rPr>
      <t xml:space="preserve"> 011 "За счет трансфертов из республиканского бюджета" </t>
    </r>
    <r>
      <rPr>
        <b/>
        <sz val="10"/>
        <color indexed="8"/>
        <rFont val="Times New Roman"/>
        <family val="1"/>
      </rPr>
      <t xml:space="preserve">   </t>
    </r>
  </si>
  <si>
    <t>Вид бюджетной подпрограммы:</t>
  </si>
  <si>
    <t xml:space="preserve">в зависимости от содержания: </t>
  </si>
  <si>
    <t>предоставление трансфертов</t>
  </si>
  <si>
    <t xml:space="preserve">текущая/развитие </t>
  </si>
  <si>
    <r>
      <t>Описание (обоснование) бюджетной подпрограммы</t>
    </r>
    <r>
      <rPr>
        <u val="single"/>
        <sz val="10"/>
        <color indexed="8"/>
        <rFont val="Times New Roman"/>
        <family val="1"/>
      </rPr>
      <t xml:space="preserve"> </t>
    </r>
  </si>
  <si>
    <t>Всего численность граждан, охваченных специальными социальными услугами</t>
  </si>
  <si>
    <t>Расходы по бюджетной подпрограмме</t>
  </si>
  <si>
    <t>Итого расходы по бюджетной подпрограмме</t>
  </si>
  <si>
    <r>
      <rPr>
        <b/>
        <sz val="10"/>
        <color indexed="8"/>
        <rFont val="Times New Roman"/>
        <family val="1"/>
      </rPr>
      <t>Код и наименование бюджетной подпрограммы:</t>
    </r>
    <r>
      <rPr>
        <sz val="10"/>
        <color indexed="8"/>
        <rFont val="Times New Roman"/>
        <family val="1"/>
      </rPr>
      <t xml:space="preserve"> 015 "За счет средств местного бюджета" </t>
    </r>
    <r>
      <rPr>
        <b/>
        <sz val="10"/>
        <color indexed="8"/>
        <rFont val="Times New Roman"/>
        <family val="1"/>
      </rPr>
      <t xml:space="preserve">   </t>
    </r>
  </si>
  <si>
    <t>за счет средств местного бюджета</t>
  </si>
  <si>
    <t>Повышение квалификации и переподготовка госслужащих.</t>
  </si>
  <si>
    <t>Содержание аппарата отдела занятости и социальных программ района, материально-техническое обеспечение деятельности отделов</t>
  </si>
  <si>
    <t>За счет средств местного бюджета 015</t>
  </si>
  <si>
    <t>За счет средств республиканского бюджета 011</t>
  </si>
  <si>
    <t>Численность техперсонала, по которым произошло повышение заработной платы</t>
  </si>
  <si>
    <t>расходы на дополнительное финансирование</t>
  </si>
  <si>
    <t>технический персонал</t>
  </si>
  <si>
    <t>Приобретение источника бесперебойного питания</t>
  </si>
  <si>
    <t>Приобретение радиотелефона</t>
  </si>
  <si>
    <t>Приобретение герба большого</t>
  </si>
  <si>
    <t>Приобретение герба маленького</t>
  </si>
  <si>
    <t>на 2020-2022 годы</t>
  </si>
  <si>
    <t>2022 год</t>
  </si>
  <si>
    <t xml:space="preserve">8010251 ГУ «Отдел занятости,социальных программ и регистрации актов гражданского состояния Бурабайского района»
</t>
  </si>
  <si>
    <t>Приложение №1</t>
  </si>
  <si>
    <r>
      <t>Код и наименование бюджетной программы</t>
    </r>
    <r>
      <rPr>
        <sz val="10"/>
        <rFont val="Times New Roman"/>
        <family val="1"/>
      </rPr>
      <t xml:space="preserve"> 001 Услуги по реализации государственной политики на местном уровне в области обеспечения занятости,социальных программ и регистрации актов гражданского состояния   </t>
    </r>
  </si>
  <si>
    <t>дополнительное финансирование согласно внесенных изменений в  Постановление Правительства РК от 31 декабря 2015 года №1193,Указ Президента Республики Казахстан от 17 января 2004 года № 1284</t>
  </si>
  <si>
    <t xml:space="preserve">
Утверждена приказом руководителя                                                                                                                 ГУ «Отдел занятости,социальных программ и                                                                        регистрации актов гражданского состояния Бурабайского района»                                                  от  30 декабря 2019 года  №91                                                                                                                                                     Приложение № 1                                                                                                                                                                                                                                                                                                    
«Согласована»*
Заместитель руководителя
ГУ "Управление координации занятости и 
социальных программ Акмолинской области"
_____________Жапарова А.К.                                                                                                 "___"______________2018 года
</t>
  </si>
  <si>
    <r>
      <t xml:space="preserve">Нормативная правовая основа бюджетной программы: </t>
    </r>
    <r>
      <rPr>
        <sz val="10"/>
        <rFont val="Times New Roman"/>
        <family val="1"/>
      </rPr>
      <t>положение отдела, утвержденное постановлением акимата Бурабайского района от 11.11.2016 №а-11/460. Решение сессии Бурабайского районного маслихата №6С-52/1 от 24.12.2019 г  "О районном бюджете на 2020-2022 годы"</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</si>
</sst>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0">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sz val="5"/>
      <color indexed="8"/>
      <name val="Budget XP Second Edition"/>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hair"/>
    </border>
    <border>
      <left style="medium"/>
      <right style="medium"/>
      <top style="medium"/>
      <bottom>
        <color indexed="63"/>
      </bottom>
    </border>
    <border>
      <left style="thin"/>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medium"/>
      <top style="medium"/>
      <bottom style="medium"/>
    </border>
    <border>
      <left style="medium"/>
      <right style="medium"/>
      <top style="thin"/>
      <bottom style="thin"/>
    </border>
    <border>
      <left>
        <color indexed="63"/>
      </left>
      <right style="medium"/>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horizontal="right" vertical="top"/>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3" fillId="0" borderId="0">
      <alignment/>
      <protection/>
    </xf>
    <xf numFmtId="0" fontId="3"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1" borderId="0" applyNumberFormat="0" applyBorder="0" applyAlignment="0" applyProtection="0"/>
  </cellStyleXfs>
  <cellXfs count="109">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6" fillId="0" borderId="0" xfId="0" applyFont="1" applyAlignment="1">
      <alignment horizontal="center"/>
    </xf>
    <xf numFmtId="0" fontId="5" fillId="0" borderId="0" xfId="0" applyFont="1" applyAlignment="1">
      <alignment vertical="center"/>
    </xf>
    <xf numFmtId="0" fontId="8" fillId="0" borderId="0" xfId="0" applyFont="1" applyAlignment="1">
      <alignment vertical="center"/>
    </xf>
    <xf numFmtId="0" fontId="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0" xfId="0" applyFont="1" applyAlignment="1">
      <alignment/>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5"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1" fillId="0" borderId="0" xfId="0" applyFont="1" applyAlignment="1">
      <alignment horizontal="right" vertical="center"/>
    </xf>
    <xf numFmtId="0" fontId="13" fillId="0" borderId="0" xfId="0" applyFont="1" applyAlignment="1">
      <alignment horizontal="right" vertical="center"/>
    </xf>
    <xf numFmtId="0" fontId="1" fillId="0" borderId="11" xfId="0" applyFont="1" applyBorder="1" applyAlignment="1">
      <alignment horizontal="left" vertical="center"/>
    </xf>
    <xf numFmtId="0" fontId="1" fillId="0" borderId="11" xfId="0" applyFont="1" applyBorder="1" applyAlignment="1">
      <alignment horizontal="left"/>
    </xf>
    <xf numFmtId="0" fontId="5" fillId="0" borderId="0" xfId="0" applyFont="1" applyAlignment="1">
      <alignment vertical="top"/>
    </xf>
    <xf numFmtId="0" fontId="5" fillId="0" borderId="0" xfId="0" applyFont="1" applyAlignment="1">
      <alignment vertical="top" wrapText="1"/>
    </xf>
    <xf numFmtId="0" fontId="1" fillId="0" borderId="10" xfId="0" applyFont="1" applyBorder="1" applyAlignment="1">
      <alignment wrapText="1"/>
    </xf>
    <xf numFmtId="0" fontId="1" fillId="0" borderId="10" xfId="0" applyFont="1" applyBorder="1" applyAlignment="1">
      <alignment vertical="top" wrapText="1"/>
    </xf>
    <xf numFmtId="184" fontId="1" fillId="0" borderId="12" xfId="0" applyNumberFormat="1" applyFont="1" applyBorder="1" applyAlignment="1">
      <alignment wrapText="1"/>
    </xf>
    <xf numFmtId="0" fontId="1" fillId="0" borderId="10" xfId="0" applyFont="1" applyBorder="1" applyAlignment="1">
      <alignment vertical="center"/>
    </xf>
    <xf numFmtId="0" fontId="9" fillId="32" borderId="13" xfId="0" applyFont="1" applyFill="1" applyBorder="1" applyAlignment="1">
      <alignment vertical="center" wrapText="1"/>
    </xf>
    <xf numFmtId="0" fontId="1" fillId="33" borderId="10" xfId="0" applyFont="1" applyFill="1" applyBorder="1" applyAlignment="1">
      <alignment vertical="top" wrapText="1"/>
    </xf>
    <xf numFmtId="0" fontId="1" fillId="0" borderId="10" xfId="0" applyFont="1" applyBorder="1" applyAlignment="1">
      <alignment/>
    </xf>
    <xf numFmtId="0" fontId="1" fillId="0" borderId="10" xfId="0" applyFont="1" applyBorder="1" applyAlignment="1">
      <alignment horizontal="center" vertical="top"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xf>
    <xf numFmtId="0" fontId="13" fillId="0" borderId="0" xfId="0" applyFont="1" applyAlignment="1">
      <alignment vertical="center" wrapText="1"/>
    </xf>
    <xf numFmtId="0" fontId="9" fillId="0" borderId="13" xfId="0" applyFont="1" applyBorder="1" applyAlignment="1">
      <alignment horizontal="center" vertical="center" wrapText="1"/>
    </xf>
    <xf numFmtId="0" fontId="1" fillId="0" borderId="0" xfId="0" applyFont="1" applyAlignment="1">
      <alignment horizontal="center"/>
    </xf>
    <xf numFmtId="184" fontId="1" fillId="0" borderId="10" xfId="0" applyNumberFormat="1" applyFont="1" applyBorder="1" applyAlignment="1">
      <alignment wrapText="1"/>
    </xf>
    <xf numFmtId="0" fontId="9" fillId="0" borderId="0" xfId="0" applyFont="1" applyBorder="1" applyAlignment="1">
      <alignment vertical="center"/>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5" fillId="33" borderId="16" xfId="0" applyFont="1" applyFill="1" applyBorder="1" applyAlignment="1">
      <alignment vertical="top" wrapText="1"/>
    </xf>
    <xf numFmtId="0" fontId="5" fillId="0" borderId="16" xfId="0" applyFont="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vertical="top" wrapText="1"/>
    </xf>
    <xf numFmtId="0" fontId="5" fillId="0" borderId="17" xfId="0" applyFont="1" applyBorder="1" applyAlignment="1">
      <alignment horizontal="center" vertical="center" wrapText="1"/>
    </xf>
    <xf numFmtId="0" fontId="5" fillId="33" borderId="17" xfId="0" applyFont="1" applyFill="1" applyBorder="1" applyAlignment="1">
      <alignment horizontal="center" vertical="center" wrapText="1"/>
    </xf>
    <xf numFmtId="0" fontId="5" fillId="0" borderId="18" xfId="0" applyFont="1" applyBorder="1" applyAlignment="1">
      <alignment wrapText="1"/>
    </xf>
    <xf numFmtId="184" fontId="1"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 fillId="0" borderId="19" xfId="0" applyFont="1" applyBorder="1" applyAlignment="1">
      <alignment vertical="top" wrapText="1"/>
    </xf>
    <xf numFmtId="0" fontId="1" fillId="0" borderId="0" xfId="0" applyFont="1" applyAlignment="1">
      <alignment wrapText="1"/>
    </xf>
    <xf numFmtId="184" fontId="1" fillId="0" borderId="10" xfId="0" applyNumberFormat="1" applyFont="1" applyBorder="1" applyAlignment="1">
      <alignment horizontal="center" wrapText="1"/>
    </xf>
    <xf numFmtId="0" fontId="1" fillId="0" borderId="15" xfId="0" applyFont="1" applyBorder="1" applyAlignment="1">
      <alignment horizontal="center" vertical="top" wrapText="1"/>
    </xf>
    <xf numFmtId="0" fontId="9" fillId="32" borderId="10" xfId="0" applyFont="1" applyFill="1" applyBorder="1" applyAlignment="1">
      <alignment vertical="center" wrapText="1"/>
    </xf>
    <xf numFmtId="0" fontId="1" fillId="0" borderId="18" xfId="0" applyFont="1" applyBorder="1" applyAlignment="1">
      <alignment horizontal="center" wrapText="1"/>
    </xf>
    <xf numFmtId="0" fontId="5" fillId="0" borderId="20" xfId="0" applyFont="1" applyBorder="1" applyAlignment="1">
      <alignment horizontal="center" vertical="top"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xf>
    <xf numFmtId="0" fontId="15" fillId="0" borderId="0" xfId="0" applyFont="1" applyAlignment="1">
      <alignment horizontal="right" vertical="center" wrapText="1"/>
    </xf>
    <xf numFmtId="0" fontId="9" fillId="0" borderId="10" xfId="0" applyFont="1" applyBorder="1" applyAlignment="1">
      <alignment horizontal="center" vertical="center" wrapText="1"/>
    </xf>
    <xf numFmtId="0" fontId="1" fillId="0" borderId="0" xfId="0" applyFont="1" applyAlignment="1">
      <alignment horizontal="left" vertical="top" wrapText="1"/>
    </xf>
    <xf numFmtId="0" fontId="15"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6" fillId="0" borderId="0"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1" fillId="0" borderId="0" xfId="0" applyFont="1" applyAlignment="1">
      <alignment horizontal="left" wrapText="1"/>
    </xf>
    <xf numFmtId="0" fontId="1" fillId="0" borderId="0" xfId="0" applyFont="1" applyFill="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9" fillId="0" borderId="21"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 fillId="32" borderId="0" xfId="0" applyFont="1" applyFill="1" applyAlignment="1">
      <alignment horizontal="left" vertical="top" wrapText="1"/>
    </xf>
    <xf numFmtId="0" fontId="9" fillId="0" borderId="16" xfId="0" applyFont="1" applyBorder="1" applyAlignment="1">
      <alignment horizontal="center" vertical="center" wrapText="1"/>
    </xf>
    <xf numFmtId="0" fontId="15" fillId="0" borderId="0" xfId="0" applyFont="1" applyAlignment="1">
      <alignment horizontal="center" vertical="center" wrapText="1"/>
    </xf>
    <xf numFmtId="0" fontId="9" fillId="0" borderId="0" xfId="0" applyFont="1" applyBorder="1" applyAlignment="1">
      <alignment horizontal="left" vertical="top" wrapText="1"/>
    </xf>
    <xf numFmtId="0" fontId="12" fillId="0" borderId="0" xfId="0" applyFont="1" applyAlignment="1">
      <alignment horizontal="center" vertical="center"/>
    </xf>
    <xf numFmtId="0" fontId="13" fillId="0" borderId="0" xfId="0" applyFont="1" applyAlignment="1">
      <alignment horizontal="center" vertical="center" wrapText="1"/>
    </xf>
    <xf numFmtId="0" fontId="9" fillId="0" borderId="16" xfId="0" applyFont="1" applyBorder="1" applyAlignment="1">
      <alignment horizontal="center" vertical="center" wrapText="1"/>
    </xf>
    <xf numFmtId="0" fontId="5" fillId="0" borderId="0" xfId="0" applyFont="1" applyFill="1" applyAlignment="1">
      <alignment horizontal="left" vertical="center" wrapText="1"/>
    </xf>
    <xf numFmtId="0" fontId="1" fillId="32" borderId="0" xfId="0" applyFont="1" applyFill="1" applyAlignment="1">
      <alignment horizontal="left" wrapText="1"/>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4"/>
  <sheetViews>
    <sheetView tabSelected="1" zoomScalePageLayoutView="0" workbookViewId="0" topLeftCell="A61">
      <selection activeCell="A13" sqref="A13:G13"/>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8" width="9.125" style="1" customWidth="1"/>
    <col min="9" max="9" width="7.625" style="1" customWidth="1"/>
    <col min="10" max="10" width="9.625" style="1" customWidth="1"/>
    <col min="11" max="16384" width="9.125" style="1" customWidth="1"/>
  </cols>
  <sheetData>
    <row r="1" ht="18" customHeight="1" hidden="1">
      <c r="G1" s="29" t="s">
        <v>18</v>
      </c>
    </row>
    <row r="2" ht="12.75" hidden="1">
      <c r="G2" s="29" t="s">
        <v>19</v>
      </c>
    </row>
    <row r="3" ht="6" customHeight="1">
      <c r="G3" s="28"/>
    </row>
    <row r="4" spans="2:8" ht="58.5" customHeight="1">
      <c r="B4" s="82" t="s">
        <v>125</v>
      </c>
      <c r="C4" s="82"/>
      <c r="D4" s="82"/>
      <c r="E4" s="82"/>
      <c r="F4" s="82"/>
      <c r="G4" s="82"/>
      <c r="H4" s="25"/>
    </row>
    <row r="5" spans="2:8" ht="27" customHeight="1">
      <c r="B5" s="79"/>
      <c r="C5" s="79"/>
      <c r="D5" s="79"/>
      <c r="E5" s="79"/>
      <c r="F5" s="100" t="s">
        <v>122</v>
      </c>
      <c r="G5" s="100"/>
      <c r="H5" s="25"/>
    </row>
    <row r="6" spans="1:7" ht="33" customHeight="1">
      <c r="A6" s="83" t="s">
        <v>9</v>
      </c>
      <c r="B6" s="84"/>
      <c r="C6" s="84"/>
      <c r="D6" s="84"/>
      <c r="E6" s="84"/>
      <c r="F6" s="84"/>
      <c r="G6" s="84"/>
    </row>
    <row r="7" spans="1:7" ht="15" customHeight="1">
      <c r="A7" s="85" t="s">
        <v>121</v>
      </c>
      <c r="B7" s="86"/>
      <c r="C7" s="86"/>
      <c r="D7" s="86"/>
      <c r="E7" s="86"/>
      <c r="F7" s="86"/>
      <c r="G7" s="86"/>
    </row>
    <row r="8" spans="1:7" ht="12.75">
      <c r="A8" s="102" t="s">
        <v>10</v>
      </c>
      <c r="B8" s="102"/>
      <c r="C8" s="102"/>
      <c r="D8" s="102"/>
      <c r="E8" s="102"/>
      <c r="F8" s="102"/>
      <c r="G8" s="102"/>
    </row>
    <row r="9" spans="1:7" ht="12.75">
      <c r="A9" s="6"/>
      <c r="B9" s="83" t="s">
        <v>119</v>
      </c>
      <c r="C9" s="83"/>
      <c r="D9" s="83"/>
      <c r="E9" s="83"/>
      <c r="F9" s="6"/>
      <c r="G9" s="6"/>
    </row>
    <row r="10" ht="36" customHeight="1" hidden="1">
      <c r="A10" s="2"/>
    </row>
    <row r="11" spans="1:9" ht="26.25" customHeight="1">
      <c r="A11" s="92" t="s">
        <v>123</v>
      </c>
      <c r="B11" s="92"/>
      <c r="C11" s="92"/>
      <c r="D11" s="92"/>
      <c r="E11" s="92"/>
      <c r="F11" s="92"/>
      <c r="G11" s="92"/>
      <c r="H11" s="22"/>
      <c r="I11" s="22"/>
    </row>
    <row r="12" spans="1:9" ht="14.25" customHeight="1">
      <c r="A12" s="91" t="s">
        <v>64</v>
      </c>
      <c r="B12" s="91"/>
      <c r="C12" s="91"/>
      <c r="D12" s="91"/>
      <c r="E12" s="91"/>
      <c r="F12" s="91"/>
      <c r="G12" s="91"/>
      <c r="H12" s="21"/>
      <c r="I12" s="21"/>
    </row>
    <row r="13" spans="1:9" ht="39" customHeight="1">
      <c r="A13" s="92" t="s">
        <v>126</v>
      </c>
      <c r="B13" s="93"/>
      <c r="C13" s="93"/>
      <c r="D13" s="93"/>
      <c r="E13" s="93"/>
      <c r="F13" s="93"/>
      <c r="G13" s="93"/>
      <c r="H13" s="18"/>
      <c r="I13" s="18"/>
    </row>
    <row r="14" spans="1:9" ht="12.75">
      <c r="A14" s="18" t="s">
        <v>11</v>
      </c>
      <c r="B14" s="21"/>
      <c r="C14" s="21"/>
      <c r="D14" s="21"/>
      <c r="E14" s="21"/>
      <c r="F14" s="21"/>
      <c r="G14" s="21"/>
      <c r="H14" s="21"/>
      <c r="I14" s="21"/>
    </row>
    <row r="15" spans="1:9" ht="12.75">
      <c r="A15" s="24" t="s">
        <v>4</v>
      </c>
      <c r="B15" s="21"/>
      <c r="C15" s="21"/>
      <c r="D15" s="30" t="s">
        <v>24</v>
      </c>
      <c r="E15" s="21"/>
      <c r="F15" s="21"/>
      <c r="G15" s="21"/>
      <c r="H15" s="21"/>
      <c r="I15" s="21"/>
    </row>
    <row r="16" spans="1:9" ht="39.75" customHeight="1">
      <c r="A16" s="23" t="s">
        <v>2</v>
      </c>
      <c r="B16" s="21"/>
      <c r="C16" s="21"/>
      <c r="D16" s="90" t="s">
        <v>23</v>
      </c>
      <c r="E16" s="90"/>
      <c r="F16" s="90"/>
      <c r="G16" s="90"/>
      <c r="H16" s="21"/>
      <c r="I16" s="21"/>
    </row>
    <row r="17" spans="1:9" ht="12.75">
      <c r="A17" s="23" t="s">
        <v>1</v>
      </c>
      <c r="B17" s="21"/>
      <c r="C17" s="21"/>
      <c r="D17" s="21" t="s">
        <v>25</v>
      </c>
      <c r="E17" s="21"/>
      <c r="F17" s="21"/>
      <c r="G17" s="21"/>
      <c r="H17" s="21"/>
      <c r="I17" s="21"/>
    </row>
    <row r="18" spans="1:9" ht="12.75">
      <c r="A18" s="23" t="s">
        <v>5</v>
      </c>
      <c r="B18" s="21"/>
      <c r="C18" s="21"/>
      <c r="D18" s="1" t="s">
        <v>3</v>
      </c>
      <c r="E18" s="21"/>
      <c r="F18" s="21"/>
      <c r="G18" s="21"/>
      <c r="H18" s="21"/>
      <c r="I18" s="21"/>
    </row>
    <row r="19" spans="1:9" ht="51.75" customHeight="1">
      <c r="A19" s="32" t="s">
        <v>16</v>
      </c>
      <c r="B19" s="81" t="s">
        <v>51</v>
      </c>
      <c r="C19" s="81"/>
      <c r="D19" s="81"/>
      <c r="E19" s="81"/>
      <c r="F19" s="81"/>
      <c r="G19" s="81"/>
      <c r="H19" s="7"/>
      <c r="I19" s="7"/>
    </row>
    <row r="20" spans="1:9" ht="25.5" customHeight="1">
      <c r="A20" s="33" t="s">
        <v>60</v>
      </c>
      <c r="B20" s="81"/>
      <c r="C20" s="81"/>
      <c r="D20" s="81"/>
      <c r="E20" s="81"/>
      <c r="F20" s="81"/>
      <c r="G20" s="81"/>
      <c r="H20" s="19"/>
      <c r="I20" s="19"/>
    </row>
    <row r="21" spans="1:9" ht="102" customHeight="1">
      <c r="A21" s="33" t="s">
        <v>22</v>
      </c>
      <c r="B21" s="81" t="s">
        <v>26</v>
      </c>
      <c r="C21" s="81"/>
      <c r="D21" s="81"/>
      <c r="E21" s="81"/>
      <c r="F21" s="81"/>
      <c r="G21" s="81"/>
      <c r="H21" s="20"/>
      <c r="I21" s="20"/>
    </row>
    <row r="22" ht="1.5" customHeight="1">
      <c r="A22" s="8"/>
    </row>
    <row r="23" spans="1:7" ht="17.25" customHeight="1">
      <c r="A23" s="87" t="s">
        <v>12</v>
      </c>
      <c r="B23" s="87"/>
      <c r="C23" s="87"/>
      <c r="D23" s="87"/>
      <c r="E23" s="87"/>
      <c r="F23" s="87"/>
      <c r="G23" s="87"/>
    </row>
    <row r="24" spans="1:7" ht="11.25" customHeight="1" hidden="1">
      <c r="A24" s="9">
        <v>1</v>
      </c>
      <c r="B24" s="9">
        <v>2</v>
      </c>
      <c r="C24" s="9">
        <v>3</v>
      </c>
      <c r="D24" s="9">
        <v>4</v>
      </c>
      <c r="E24" s="9">
        <v>5</v>
      </c>
      <c r="F24" s="9">
        <v>6</v>
      </c>
      <c r="G24" s="9">
        <v>7</v>
      </c>
    </row>
    <row r="25" spans="1:7" ht="39.75" customHeight="1">
      <c r="A25" s="88" t="s">
        <v>13</v>
      </c>
      <c r="B25" s="80" t="s">
        <v>6</v>
      </c>
      <c r="C25" s="3" t="s">
        <v>20</v>
      </c>
      <c r="D25" s="3" t="s">
        <v>21</v>
      </c>
      <c r="E25" s="80" t="s">
        <v>0</v>
      </c>
      <c r="F25" s="80"/>
      <c r="G25" s="80"/>
    </row>
    <row r="26" spans="1:7" ht="15" customHeight="1" thickBot="1">
      <c r="A26" s="89"/>
      <c r="B26" s="80"/>
      <c r="C26" s="4" t="s">
        <v>14</v>
      </c>
      <c r="D26" s="4" t="s">
        <v>58</v>
      </c>
      <c r="E26" s="4" t="s">
        <v>62</v>
      </c>
      <c r="F26" s="4" t="s">
        <v>88</v>
      </c>
      <c r="G26" s="4" t="s">
        <v>120</v>
      </c>
    </row>
    <row r="27" spans="1:7" ht="40.5" customHeight="1" thickBot="1">
      <c r="A27" s="5" t="s">
        <v>111</v>
      </c>
      <c r="B27" s="3" t="s">
        <v>8</v>
      </c>
      <c r="C27" s="36"/>
      <c r="D27" s="36">
        <v>990</v>
      </c>
      <c r="E27" s="36">
        <f>E43</f>
        <v>0</v>
      </c>
      <c r="F27" s="36"/>
      <c r="G27" s="36"/>
    </row>
    <row r="28" spans="1:7" s="12" customFormat="1" ht="33" customHeight="1">
      <c r="A28" s="5" t="s">
        <v>110</v>
      </c>
      <c r="B28" s="3" t="s">
        <v>8</v>
      </c>
      <c r="C28" s="36">
        <f>C73</f>
        <v>39089.8</v>
      </c>
      <c r="D28" s="36">
        <v>35187</v>
      </c>
      <c r="E28" s="36">
        <f>E73</f>
        <v>55747</v>
      </c>
      <c r="F28" s="36">
        <v>36282</v>
      </c>
      <c r="G28" s="36">
        <v>36282</v>
      </c>
    </row>
    <row r="29" spans="1:7" ht="25.5">
      <c r="A29" s="10" t="s">
        <v>15</v>
      </c>
      <c r="B29" s="11" t="s">
        <v>8</v>
      </c>
      <c r="C29" s="26">
        <f>SUM(C27:C27)+C28</f>
        <v>39089.8</v>
      </c>
      <c r="D29" s="26">
        <f>SUM(D27:D27)+D28</f>
        <v>36177</v>
      </c>
      <c r="E29" s="26">
        <f>SUM(E27:E27)+E28</f>
        <v>55747</v>
      </c>
      <c r="F29" s="26">
        <f>SUM(F27:F27)+F28</f>
        <v>36282</v>
      </c>
      <c r="G29" s="26">
        <f>SUM(G27:G27)+G28</f>
        <v>36282</v>
      </c>
    </row>
    <row r="30" spans="1:7" ht="12.75">
      <c r="A30" s="48" t="s">
        <v>97</v>
      </c>
      <c r="B30" s="49"/>
      <c r="C30" s="50"/>
      <c r="D30" s="51"/>
      <c r="E30" s="49"/>
      <c r="F30" s="49"/>
      <c r="G30" s="49"/>
    </row>
    <row r="31" spans="1:7" ht="12.75">
      <c r="A31" s="52" t="s">
        <v>98</v>
      </c>
      <c r="B31" s="49"/>
      <c r="C31" s="50"/>
      <c r="D31" s="51"/>
      <c r="E31" s="49"/>
      <c r="F31" s="49"/>
      <c r="G31" s="49"/>
    </row>
    <row r="32" spans="1:7" ht="12.75">
      <c r="A32" s="53" t="s">
        <v>99</v>
      </c>
      <c r="B32" s="101" t="s">
        <v>100</v>
      </c>
      <c r="C32" s="101"/>
      <c r="D32" s="101"/>
      <c r="E32" s="101"/>
      <c r="F32" s="101"/>
      <c r="G32" s="101"/>
    </row>
    <row r="33" spans="1:7" ht="12.75">
      <c r="A33" s="53" t="s">
        <v>101</v>
      </c>
      <c r="B33" s="54" t="s">
        <v>3</v>
      </c>
      <c r="C33" s="55"/>
      <c r="D33" s="56"/>
      <c r="E33" s="57"/>
      <c r="F33" s="57"/>
      <c r="G33" s="57"/>
    </row>
    <row r="34" spans="1:7" ht="36.75" customHeight="1">
      <c r="A34" s="58" t="s">
        <v>102</v>
      </c>
      <c r="B34" s="98" t="s">
        <v>124</v>
      </c>
      <c r="C34" s="98"/>
      <c r="D34" s="98"/>
      <c r="E34" s="98"/>
      <c r="F34" s="98"/>
      <c r="G34" s="98"/>
    </row>
    <row r="35" spans="1:7" ht="12.75">
      <c r="A35" s="17"/>
      <c r="B35" s="49"/>
      <c r="C35" s="50"/>
      <c r="D35" s="51"/>
      <c r="E35" s="49"/>
      <c r="F35" s="49"/>
      <c r="G35" s="49"/>
    </row>
    <row r="36" spans="1:7" ht="38.25">
      <c r="A36" s="99" t="s">
        <v>7</v>
      </c>
      <c r="B36" s="97" t="s">
        <v>6</v>
      </c>
      <c r="C36" s="3" t="s">
        <v>20</v>
      </c>
      <c r="D36" s="3" t="s">
        <v>21</v>
      </c>
      <c r="E36" s="97" t="s">
        <v>0</v>
      </c>
      <c r="F36" s="97"/>
      <c r="G36" s="97"/>
    </row>
    <row r="37" spans="1:7" ht="22.5" customHeight="1">
      <c r="A37" s="96"/>
      <c r="B37" s="97"/>
      <c r="C37" s="4" t="s">
        <v>14</v>
      </c>
      <c r="D37" s="4" t="s">
        <v>58</v>
      </c>
      <c r="E37" s="4" t="s">
        <v>62</v>
      </c>
      <c r="F37" s="4" t="s">
        <v>88</v>
      </c>
      <c r="G37" s="4" t="s">
        <v>120</v>
      </c>
    </row>
    <row r="38" spans="1:7" ht="42" customHeight="1">
      <c r="A38" s="59" t="s">
        <v>112</v>
      </c>
      <c r="B38" s="4" t="s">
        <v>17</v>
      </c>
      <c r="C38" s="60"/>
      <c r="D38" s="73">
        <v>6</v>
      </c>
      <c r="E38" s="60"/>
      <c r="F38" s="60"/>
      <c r="G38" s="60"/>
    </row>
    <row r="39" spans="1:7" ht="38.25">
      <c r="A39" s="61" t="s">
        <v>103</v>
      </c>
      <c r="B39" s="62" t="s">
        <v>17</v>
      </c>
      <c r="C39" s="63">
        <f>SUM(C38:C38)</f>
        <v>0</v>
      </c>
      <c r="D39" s="63">
        <f>SUM(D38:D38)</f>
        <v>6</v>
      </c>
      <c r="E39" s="63">
        <f>SUM(E38:E38)</f>
        <v>0</v>
      </c>
      <c r="F39" s="63">
        <f>SUM(F38:F38)</f>
        <v>0</v>
      </c>
      <c r="G39" s="63">
        <f>SUM(G38:G38)</f>
        <v>0</v>
      </c>
    </row>
    <row r="40" spans="1:7" ht="12.75">
      <c r="A40" s="64"/>
      <c r="B40" s="65"/>
      <c r="C40" s="66"/>
      <c r="D40" s="66"/>
      <c r="E40" s="66"/>
      <c r="F40" s="66"/>
      <c r="G40" s="66"/>
    </row>
    <row r="41" spans="1:7" ht="38.25">
      <c r="A41" s="94" t="s">
        <v>104</v>
      </c>
      <c r="B41" s="96" t="s">
        <v>6</v>
      </c>
      <c r="C41" s="45" t="s">
        <v>20</v>
      </c>
      <c r="D41" s="45" t="s">
        <v>21</v>
      </c>
      <c r="E41" s="96" t="s">
        <v>0</v>
      </c>
      <c r="F41" s="96"/>
      <c r="G41" s="96"/>
    </row>
    <row r="42" spans="1:7" ht="13.5" thickBot="1">
      <c r="A42" s="95"/>
      <c r="B42" s="97"/>
      <c r="C42" s="4" t="s">
        <v>14</v>
      </c>
      <c r="D42" s="4" t="s">
        <v>58</v>
      </c>
      <c r="E42" s="4" t="s">
        <v>62</v>
      </c>
      <c r="F42" s="4" t="s">
        <v>88</v>
      </c>
      <c r="G42" s="4" t="s">
        <v>120</v>
      </c>
    </row>
    <row r="43" spans="1:7" ht="26.25" thickBot="1">
      <c r="A43" s="74" t="s">
        <v>113</v>
      </c>
      <c r="B43" s="3" t="s">
        <v>8</v>
      </c>
      <c r="C43" s="67"/>
      <c r="D43" s="75">
        <v>990</v>
      </c>
      <c r="E43" s="68"/>
      <c r="F43" s="68"/>
      <c r="G43" s="68"/>
    </row>
    <row r="44" spans="1:7" ht="25.5">
      <c r="A44" s="27" t="s">
        <v>105</v>
      </c>
      <c r="B44" s="69" t="s">
        <v>8</v>
      </c>
      <c r="C44" s="26">
        <f>SUM(C43:C43)</f>
        <v>0</v>
      </c>
      <c r="D44" s="26">
        <f>SUM(D43:D43)</f>
        <v>990</v>
      </c>
      <c r="E44" s="26">
        <f>SUM(E43:E43)</f>
        <v>0</v>
      </c>
      <c r="F44" s="26">
        <f>SUM(F43:F43)</f>
        <v>0</v>
      </c>
      <c r="G44" s="26">
        <f>SUM(G43:G43)</f>
        <v>0</v>
      </c>
    </row>
    <row r="46" spans="1:7" ht="12.75">
      <c r="A46" s="48" t="s">
        <v>106</v>
      </c>
      <c r="B46" s="49"/>
      <c r="C46" s="50"/>
      <c r="D46" s="51"/>
      <c r="E46" s="49"/>
      <c r="F46" s="49"/>
      <c r="G46" s="49"/>
    </row>
    <row r="47" spans="1:7" ht="12.75">
      <c r="A47" s="52" t="s">
        <v>98</v>
      </c>
      <c r="B47" s="49"/>
      <c r="C47" s="50"/>
      <c r="D47" s="51"/>
      <c r="E47" s="49"/>
      <c r="F47" s="49"/>
      <c r="G47" s="49"/>
    </row>
    <row r="48" spans="1:7" ht="12.75">
      <c r="A48" s="53" t="s">
        <v>99</v>
      </c>
      <c r="B48" s="101" t="s">
        <v>107</v>
      </c>
      <c r="C48" s="101"/>
      <c r="D48" s="101"/>
      <c r="E48" s="101"/>
      <c r="F48" s="101"/>
      <c r="G48" s="101"/>
    </row>
    <row r="49" spans="1:7" ht="12.75">
      <c r="A49" s="53" t="s">
        <v>101</v>
      </c>
      <c r="B49" s="54" t="s">
        <v>3</v>
      </c>
      <c r="C49" s="55"/>
      <c r="D49" s="56"/>
      <c r="E49" s="57"/>
      <c r="F49" s="57"/>
      <c r="G49" s="57"/>
    </row>
    <row r="50" spans="1:7" ht="108.75" customHeight="1">
      <c r="A50" s="58" t="s">
        <v>102</v>
      </c>
      <c r="B50" s="81" t="s">
        <v>26</v>
      </c>
      <c r="C50" s="81"/>
      <c r="D50" s="81"/>
      <c r="E50" s="81"/>
      <c r="F50" s="81"/>
      <c r="G50" s="81"/>
    </row>
    <row r="51" spans="1:7" ht="0.75" customHeight="1">
      <c r="A51" s="17"/>
      <c r="B51" s="49"/>
      <c r="C51" s="50"/>
      <c r="D51" s="51"/>
      <c r="E51" s="49"/>
      <c r="F51" s="49"/>
      <c r="G51" s="49"/>
    </row>
    <row r="52" spans="1:7" ht="38.25">
      <c r="A52" s="99" t="s">
        <v>7</v>
      </c>
      <c r="B52" s="97" t="s">
        <v>6</v>
      </c>
      <c r="C52" s="3" t="s">
        <v>20</v>
      </c>
      <c r="D52" s="3" t="s">
        <v>21</v>
      </c>
      <c r="E52" s="97" t="s">
        <v>0</v>
      </c>
      <c r="F52" s="97"/>
      <c r="G52" s="97"/>
    </row>
    <row r="53" spans="1:7" ht="12.75">
      <c r="A53" s="96"/>
      <c r="B53" s="97"/>
      <c r="C53" s="4" t="s">
        <v>14</v>
      </c>
      <c r="D53" s="4" t="s">
        <v>58</v>
      </c>
      <c r="E53" s="4" t="s">
        <v>62</v>
      </c>
      <c r="F53" s="4" t="s">
        <v>88</v>
      </c>
      <c r="G53" s="4" t="s">
        <v>120</v>
      </c>
    </row>
    <row r="54" spans="1:7" ht="25.5">
      <c r="A54" s="70" t="s">
        <v>66</v>
      </c>
      <c r="B54" s="4" t="s">
        <v>17</v>
      </c>
      <c r="C54" s="76">
        <f>C55+C56</f>
        <v>20</v>
      </c>
      <c r="D54" s="76">
        <f>D55+D56</f>
        <v>20</v>
      </c>
      <c r="E54" s="76">
        <f>E55+E56</f>
        <v>28</v>
      </c>
      <c r="F54" s="76">
        <f>F55+F56</f>
        <v>20</v>
      </c>
      <c r="G54" s="76">
        <f>G55+G56</f>
        <v>20</v>
      </c>
    </row>
    <row r="55" spans="1:7" ht="20.25" customHeight="1">
      <c r="A55" s="35" t="s">
        <v>67</v>
      </c>
      <c r="B55" s="4" t="s">
        <v>17</v>
      </c>
      <c r="C55" s="41">
        <v>14</v>
      </c>
      <c r="D55" s="41">
        <v>14</v>
      </c>
      <c r="E55" s="41">
        <v>15</v>
      </c>
      <c r="F55" s="41">
        <v>14</v>
      </c>
      <c r="G55" s="41">
        <v>14</v>
      </c>
    </row>
    <row r="56" spans="1:7" ht="17.25" customHeight="1">
      <c r="A56" s="35" t="s">
        <v>114</v>
      </c>
      <c r="B56" s="4" t="s">
        <v>17</v>
      </c>
      <c r="C56" s="41">
        <v>6</v>
      </c>
      <c r="D56" s="41">
        <v>6</v>
      </c>
      <c r="E56" s="41">
        <v>13</v>
      </c>
      <c r="F56" s="41">
        <v>6</v>
      </c>
      <c r="G56" s="41">
        <v>6</v>
      </c>
    </row>
    <row r="57" spans="1:7" ht="25.5">
      <c r="A57" s="71" t="s">
        <v>108</v>
      </c>
      <c r="B57" s="4" t="s">
        <v>17</v>
      </c>
      <c r="C57" s="41">
        <v>6</v>
      </c>
      <c r="D57" s="41">
        <v>5</v>
      </c>
      <c r="E57" s="41">
        <v>6</v>
      </c>
      <c r="F57" s="41">
        <v>5</v>
      </c>
      <c r="G57" s="41">
        <v>5</v>
      </c>
    </row>
    <row r="58" spans="1:7" ht="12.75">
      <c r="A58" s="39" t="s">
        <v>89</v>
      </c>
      <c r="B58" s="4" t="s">
        <v>68</v>
      </c>
      <c r="C58" s="77">
        <v>2</v>
      </c>
      <c r="D58" s="42"/>
      <c r="E58" s="42"/>
      <c r="F58" s="42"/>
      <c r="G58" s="42"/>
    </row>
    <row r="59" spans="1:7" ht="25.5">
      <c r="A59" s="39" t="s">
        <v>90</v>
      </c>
      <c r="B59" s="4" t="s">
        <v>68</v>
      </c>
      <c r="C59" s="77">
        <v>1</v>
      </c>
      <c r="D59" s="42"/>
      <c r="E59" s="42"/>
      <c r="F59" s="42"/>
      <c r="G59" s="42"/>
    </row>
    <row r="60" spans="1:7" ht="25.5">
      <c r="A60" s="39" t="s">
        <v>115</v>
      </c>
      <c r="B60" s="4" t="s">
        <v>68</v>
      </c>
      <c r="C60" s="78"/>
      <c r="D60" s="43"/>
      <c r="E60" s="43"/>
      <c r="F60" s="43"/>
      <c r="G60" s="43"/>
    </row>
    <row r="61" spans="1:7" ht="12.75">
      <c r="A61" s="39" t="s">
        <v>116</v>
      </c>
      <c r="B61" s="4" t="s">
        <v>68</v>
      </c>
      <c r="C61" s="78"/>
      <c r="D61" s="43"/>
      <c r="E61" s="43"/>
      <c r="F61" s="43"/>
      <c r="G61" s="43"/>
    </row>
    <row r="62" spans="1:7" ht="25.5">
      <c r="A62" s="39" t="s">
        <v>69</v>
      </c>
      <c r="B62" s="4" t="s">
        <v>68</v>
      </c>
      <c r="C62" s="78">
        <v>1</v>
      </c>
      <c r="D62" s="43"/>
      <c r="E62" s="43"/>
      <c r="F62" s="43"/>
      <c r="G62" s="43"/>
    </row>
    <row r="63" spans="1:7" ht="12.75">
      <c r="A63" s="40" t="s">
        <v>70</v>
      </c>
      <c r="B63" s="4" t="s">
        <v>68</v>
      </c>
      <c r="C63" s="78">
        <v>4</v>
      </c>
      <c r="D63" s="43">
        <v>2</v>
      </c>
      <c r="E63" s="43">
        <v>4</v>
      </c>
      <c r="F63" s="43"/>
      <c r="G63" s="43"/>
    </row>
    <row r="64" spans="1:7" ht="12.75">
      <c r="A64" s="40" t="s">
        <v>117</v>
      </c>
      <c r="B64" s="4" t="s">
        <v>68</v>
      </c>
      <c r="C64" s="78"/>
      <c r="D64" s="43">
        <v>2</v>
      </c>
      <c r="E64" s="43"/>
      <c r="F64" s="43"/>
      <c r="G64" s="43"/>
    </row>
    <row r="65" spans="1:7" ht="12.75">
      <c r="A65" s="40" t="s">
        <v>118</v>
      </c>
      <c r="B65" s="4" t="s">
        <v>68</v>
      </c>
      <c r="C65" s="78"/>
      <c r="D65" s="43">
        <v>2</v>
      </c>
      <c r="E65" s="43"/>
      <c r="F65" s="43"/>
      <c r="G65" s="43"/>
    </row>
    <row r="66" spans="1:7" ht="15.75" customHeight="1">
      <c r="A66" s="40" t="s">
        <v>71</v>
      </c>
      <c r="B66" s="4" t="s">
        <v>68</v>
      </c>
      <c r="C66" s="43">
        <v>1</v>
      </c>
      <c r="D66" s="43">
        <v>1</v>
      </c>
      <c r="E66" s="43">
        <v>1</v>
      </c>
      <c r="F66" s="43">
        <v>1</v>
      </c>
      <c r="G66" s="43">
        <v>1</v>
      </c>
    </row>
    <row r="67" spans="1:7" ht="25.5">
      <c r="A67" s="34" t="s">
        <v>72</v>
      </c>
      <c r="B67" s="4" t="s">
        <v>68</v>
      </c>
      <c r="C67" s="43">
        <v>1</v>
      </c>
      <c r="D67" s="43">
        <v>1</v>
      </c>
      <c r="E67" s="43">
        <v>2</v>
      </c>
      <c r="F67" s="43">
        <v>1</v>
      </c>
      <c r="G67" s="43">
        <v>1</v>
      </c>
    </row>
    <row r="68" spans="1:7" ht="12.75">
      <c r="A68" s="34" t="s">
        <v>73</v>
      </c>
      <c r="B68" s="4" t="s">
        <v>68</v>
      </c>
      <c r="C68" s="43">
        <v>1</v>
      </c>
      <c r="D68" s="43">
        <v>1</v>
      </c>
      <c r="E68" s="43">
        <v>1</v>
      </c>
      <c r="F68" s="43">
        <v>1</v>
      </c>
      <c r="G68" s="43">
        <v>1</v>
      </c>
    </row>
    <row r="69" spans="1:7" ht="12.75">
      <c r="A69" s="34" t="s">
        <v>74</v>
      </c>
      <c r="B69" s="4" t="s">
        <v>68</v>
      </c>
      <c r="C69" s="43">
        <v>1</v>
      </c>
      <c r="D69" s="43">
        <v>1</v>
      </c>
      <c r="E69" s="43">
        <v>1</v>
      </c>
      <c r="F69" s="43">
        <v>1</v>
      </c>
      <c r="G69" s="43">
        <v>1</v>
      </c>
    </row>
    <row r="70" spans="1:7" ht="12.75">
      <c r="A70" s="64"/>
      <c r="B70" s="65"/>
      <c r="C70" s="66"/>
      <c r="D70" s="66"/>
      <c r="E70" s="66"/>
      <c r="F70" s="66"/>
      <c r="G70" s="66"/>
    </row>
    <row r="71" spans="1:7" ht="38.25">
      <c r="A71" s="94" t="s">
        <v>104</v>
      </c>
      <c r="B71" s="96" t="s">
        <v>6</v>
      </c>
      <c r="C71" s="45" t="s">
        <v>20</v>
      </c>
      <c r="D71" s="45" t="s">
        <v>21</v>
      </c>
      <c r="E71" s="96" t="s">
        <v>0</v>
      </c>
      <c r="F71" s="96"/>
      <c r="G71" s="96"/>
    </row>
    <row r="72" spans="1:7" ht="13.5" thickBot="1">
      <c r="A72" s="95"/>
      <c r="B72" s="97"/>
      <c r="C72" s="4" t="s">
        <v>14</v>
      </c>
      <c r="D72" s="4" t="s">
        <v>58</v>
      </c>
      <c r="E72" s="4" t="s">
        <v>62</v>
      </c>
      <c r="F72" s="4" t="s">
        <v>88</v>
      </c>
      <c r="G72" s="4" t="s">
        <v>120</v>
      </c>
    </row>
    <row r="73" spans="1:7" ht="64.5" thickBot="1">
      <c r="A73" s="5" t="s">
        <v>109</v>
      </c>
      <c r="B73" s="3" t="s">
        <v>8</v>
      </c>
      <c r="C73" s="75">
        <v>39089.8</v>
      </c>
      <c r="D73" s="75">
        <v>35187</v>
      </c>
      <c r="E73" s="72">
        <f>45322+10425</f>
        <v>55747</v>
      </c>
      <c r="F73" s="72">
        <v>36282</v>
      </c>
      <c r="G73" s="72">
        <v>36282</v>
      </c>
    </row>
    <row r="74" spans="1:7" ht="25.5">
      <c r="A74" s="27" t="s">
        <v>105</v>
      </c>
      <c r="B74" s="69" t="s">
        <v>8</v>
      </c>
      <c r="C74" s="26">
        <f>SUM(C73:C73)</f>
        <v>39089.8</v>
      </c>
      <c r="D74" s="26">
        <f>SUM(D73:D73)</f>
        <v>35187</v>
      </c>
      <c r="E74" s="26">
        <f>SUM(E73:E73)</f>
        <v>55747</v>
      </c>
      <c r="F74" s="26">
        <f>SUM(F73:F73)</f>
        <v>36282</v>
      </c>
      <c r="G74" s="26">
        <f>SUM(G73:G73)</f>
        <v>36282</v>
      </c>
    </row>
  </sheetData>
  <sheetProtection/>
  <mergeCells count="33">
    <mergeCell ref="A52:A53"/>
    <mergeCell ref="B52:B53"/>
    <mergeCell ref="E52:G52"/>
    <mergeCell ref="B32:G32"/>
    <mergeCell ref="A8:G8"/>
    <mergeCell ref="B9:E9"/>
    <mergeCell ref="A11:G11"/>
    <mergeCell ref="A41:A42"/>
    <mergeCell ref="B41:B42"/>
    <mergeCell ref="E41:G41"/>
    <mergeCell ref="F5:G5"/>
    <mergeCell ref="B48:G48"/>
    <mergeCell ref="B50:G50"/>
    <mergeCell ref="A12:G12"/>
    <mergeCell ref="A13:G13"/>
    <mergeCell ref="B20:G20"/>
    <mergeCell ref="A71:A72"/>
    <mergeCell ref="B71:B72"/>
    <mergeCell ref="E71:G71"/>
    <mergeCell ref="B34:G34"/>
    <mergeCell ref="A36:A37"/>
    <mergeCell ref="B36:B37"/>
    <mergeCell ref="E36:G36"/>
    <mergeCell ref="B25:B26"/>
    <mergeCell ref="E25:G25"/>
    <mergeCell ref="B21:G21"/>
    <mergeCell ref="B4:G4"/>
    <mergeCell ref="A6:G6"/>
    <mergeCell ref="A7:G7"/>
    <mergeCell ref="A23:G23"/>
    <mergeCell ref="A25:A26"/>
    <mergeCell ref="B19:G19"/>
    <mergeCell ref="D16:G16"/>
  </mergeCells>
  <printOptions/>
  <pageMargins left="1.1023622047244095" right="0.7086614173228347" top="0.7480314960629921" bottom="0.7480314960629921" header="0.31496062992125984" footer="0.31496062992125984"/>
  <pageSetup fitToHeight="2"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25">
      <selection activeCell="A34" sqref="A34"/>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8" width="9.125" style="1" customWidth="1"/>
    <col min="9" max="9" width="7.625" style="1" customWidth="1"/>
    <col min="10" max="10" width="9.625" style="1" customWidth="1"/>
    <col min="11" max="16384" width="9.125" style="1" customWidth="1"/>
  </cols>
  <sheetData>
    <row r="1" ht="18" customHeight="1" hidden="1">
      <c r="G1" s="29" t="s">
        <v>18</v>
      </c>
    </row>
    <row r="2" ht="12.75" hidden="1">
      <c r="G2" s="29" t="s">
        <v>19</v>
      </c>
    </row>
    <row r="3" ht="6" customHeight="1">
      <c r="G3" s="28"/>
    </row>
    <row r="4" spans="3:8" ht="45" customHeight="1">
      <c r="C4" s="44"/>
      <c r="D4" s="103" t="s">
        <v>91</v>
      </c>
      <c r="E4" s="103"/>
      <c r="F4" s="103"/>
      <c r="G4" s="103"/>
      <c r="H4" s="25"/>
    </row>
    <row r="5" spans="1:7" ht="20.25" customHeight="1">
      <c r="A5" s="83" t="s">
        <v>27</v>
      </c>
      <c r="B5" s="84"/>
      <c r="C5" s="84"/>
      <c r="D5" s="84"/>
      <c r="E5" s="84"/>
      <c r="F5" s="84"/>
      <c r="G5" s="84"/>
    </row>
    <row r="6" spans="1:7" ht="15" customHeight="1">
      <c r="A6" s="85" t="s">
        <v>28</v>
      </c>
      <c r="B6" s="86"/>
      <c r="C6" s="86"/>
      <c r="D6" s="86"/>
      <c r="E6" s="86"/>
      <c r="F6" s="86"/>
      <c r="G6" s="86"/>
    </row>
    <row r="7" spans="1:7" ht="12.75">
      <c r="A7" s="102" t="s">
        <v>29</v>
      </c>
      <c r="B7" s="102"/>
      <c r="C7" s="102"/>
      <c r="D7" s="102"/>
      <c r="E7" s="102"/>
      <c r="F7" s="102"/>
      <c r="G7" s="102"/>
    </row>
    <row r="8" spans="1:7" ht="12.75">
      <c r="A8" s="6"/>
      <c r="B8" s="83" t="s">
        <v>96</v>
      </c>
      <c r="C8" s="83"/>
      <c r="D8" s="83"/>
      <c r="E8" s="83"/>
      <c r="F8" s="6"/>
      <c r="G8" s="6"/>
    </row>
    <row r="9" ht="36" customHeight="1" hidden="1">
      <c r="A9" s="2"/>
    </row>
    <row r="10" spans="1:9" ht="26.25" customHeight="1">
      <c r="A10" s="92" t="s">
        <v>56</v>
      </c>
      <c r="B10" s="92"/>
      <c r="C10" s="92"/>
      <c r="D10" s="92"/>
      <c r="E10" s="92"/>
      <c r="F10" s="92"/>
      <c r="G10" s="92"/>
      <c r="H10" s="22"/>
      <c r="I10" s="22"/>
    </row>
    <row r="11" spans="1:9" ht="24" customHeight="1">
      <c r="A11" s="105" t="s">
        <v>65</v>
      </c>
      <c r="B11" s="91"/>
      <c r="C11" s="91"/>
      <c r="D11" s="91"/>
      <c r="E11" s="91"/>
      <c r="F11" s="91"/>
      <c r="G11" s="91"/>
      <c r="H11" s="21"/>
      <c r="I11" s="21"/>
    </row>
    <row r="12" spans="1:9" ht="51" customHeight="1">
      <c r="A12" s="92" t="s">
        <v>92</v>
      </c>
      <c r="B12" s="93"/>
      <c r="C12" s="93"/>
      <c r="D12" s="93"/>
      <c r="E12" s="93"/>
      <c r="F12" s="93"/>
      <c r="G12" s="93"/>
      <c r="H12" s="18"/>
      <c r="I12" s="18"/>
    </row>
    <row r="13" spans="1:9" ht="12.75">
      <c r="A13" s="18" t="s">
        <v>30</v>
      </c>
      <c r="B13" s="21"/>
      <c r="C13" s="21"/>
      <c r="D13" s="21"/>
      <c r="E13" s="21"/>
      <c r="F13" s="21"/>
      <c r="G13" s="21"/>
      <c r="H13" s="21"/>
      <c r="I13" s="21"/>
    </row>
    <row r="14" spans="1:9" ht="12.75">
      <c r="A14" s="24" t="s">
        <v>50</v>
      </c>
      <c r="B14" s="21"/>
      <c r="C14" s="21"/>
      <c r="D14" s="30" t="s">
        <v>31</v>
      </c>
      <c r="E14" s="21"/>
      <c r="F14" s="21"/>
      <c r="G14" s="21"/>
      <c r="H14" s="21"/>
      <c r="I14" s="21"/>
    </row>
    <row r="15" spans="1:9" ht="39.75" customHeight="1">
      <c r="A15" s="23" t="s">
        <v>49</v>
      </c>
      <c r="B15" s="21"/>
      <c r="C15" s="21"/>
      <c r="D15" s="106" t="s">
        <v>48</v>
      </c>
      <c r="E15" s="106"/>
      <c r="F15" s="106"/>
      <c r="G15" s="106"/>
      <c r="H15" s="21"/>
      <c r="I15" s="21"/>
    </row>
    <row r="16" spans="1:9" ht="12.75">
      <c r="A16" s="23" t="s">
        <v>32</v>
      </c>
      <c r="B16" s="21"/>
      <c r="C16" s="21"/>
      <c r="D16" s="21" t="s">
        <v>33</v>
      </c>
      <c r="E16" s="21"/>
      <c r="F16" s="21"/>
      <c r="G16" s="21"/>
      <c r="H16" s="21"/>
      <c r="I16" s="21"/>
    </row>
    <row r="17" spans="1:9" ht="12.75">
      <c r="A17" s="23" t="s">
        <v>34</v>
      </c>
      <c r="B17" s="21"/>
      <c r="C17" s="21"/>
      <c r="D17" s="1" t="s">
        <v>35</v>
      </c>
      <c r="E17" s="21"/>
      <c r="F17" s="21"/>
      <c r="G17" s="21"/>
      <c r="H17" s="21"/>
      <c r="I17" s="21"/>
    </row>
    <row r="18" spans="1:9" ht="0.75" customHeight="1">
      <c r="A18" s="31"/>
      <c r="B18" s="21"/>
      <c r="C18" s="21"/>
      <c r="E18" s="21"/>
      <c r="F18" s="21"/>
      <c r="G18" s="21"/>
      <c r="H18" s="21"/>
      <c r="I18" s="21"/>
    </row>
    <row r="19" spans="1:9" ht="60" customHeight="1">
      <c r="A19" s="20" t="s">
        <v>36</v>
      </c>
      <c r="B19" s="81" t="s">
        <v>52</v>
      </c>
      <c r="C19" s="81"/>
      <c r="D19" s="81"/>
      <c r="E19" s="81"/>
      <c r="F19" s="81"/>
      <c r="G19" s="81"/>
      <c r="H19" s="7"/>
      <c r="I19" s="7"/>
    </row>
    <row r="20" spans="1:9" ht="27" customHeight="1">
      <c r="A20" s="20" t="s">
        <v>61</v>
      </c>
      <c r="B20" s="81"/>
      <c r="C20" s="81"/>
      <c r="D20" s="81"/>
      <c r="E20" s="81"/>
      <c r="F20" s="81"/>
      <c r="G20" s="81"/>
      <c r="H20" s="19"/>
      <c r="I20" s="19"/>
    </row>
    <row r="21" spans="1:9" ht="102.75" customHeight="1">
      <c r="A21" s="20" t="s">
        <v>37</v>
      </c>
      <c r="B21" s="98" t="s">
        <v>57</v>
      </c>
      <c r="C21" s="98"/>
      <c r="D21" s="98"/>
      <c r="E21" s="98"/>
      <c r="F21" s="98"/>
      <c r="G21" s="98"/>
      <c r="H21" s="20"/>
      <c r="I21" s="20"/>
    </row>
    <row r="22" ht="9.75" customHeight="1">
      <c r="A22" s="8"/>
    </row>
    <row r="23" spans="1:7" ht="9.75" customHeight="1">
      <c r="A23" s="87" t="s">
        <v>12</v>
      </c>
      <c r="B23" s="87"/>
      <c r="C23" s="87"/>
      <c r="D23" s="87"/>
      <c r="E23" s="87"/>
      <c r="F23" s="87"/>
      <c r="G23" s="87"/>
    </row>
    <row r="24" spans="1:7" ht="12.75" customHeight="1">
      <c r="A24" s="9">
        <v>1</v>
      </c>
      <c r="B24" s="9">
        <v>2</v>
      </c>
      <c r="C24" s="9">
        <v>3</v>
      </c>
      <c r="D24" s="9">
        <v>4</v>
      </c>
      <c r="E24" s="9">
        <v>5</v>
      </c>
      <c r="F24" s="9">
        <v>6</v>
      </c>
      <c r="G24" s="9">
        <v>7</v>
      </c>
    </row>
    <row r="25" spans="1:7" ht="12.75" customHeight="1">
      <c r="A25" s="107" t="s">
        <v>38</v>
      </c>
      <c r="B25" s="97" t="s">
        <v>39</v>
      </c>
      <c r="C25" s="3" t="s">
        <v>40</v>
      </c>
      <c r="D25" s="3" t="s">
        <v>41</v>
      </c>
      <c r="E25" s="97" t="s">
        <v>42</v>
      </c>
      <c r="F25" s="80"/>
      <c r="G25" s="80"/>
    </row>
    <row r="26" spans="1:7" ht="20.25" customHeight="1">
      <c r="A26" s="108"/>
      <c r="B26" s="104"/>
      <c r="C26" s="4" t="s">
        <v>43</v>
      </c>
      <c r="D26" s="4" t="s">
        <v>44</v>
      </c>
      <c r="E26" s="4" t="s">
        <v>59</v>
      </c>
      <c r="F26" s="4" t="s">
        <v>63</v>
      </c>
      <c r="G26" s="4" t="s">
        <v>93</v>
      </c>
    </row>
    <row r="27" spans="1:7" ht="66.75" customHeight="1">
      <c r="A27" s="38" t="s">
        <v>94</v>
      </c>
      <c r="B27" s="3" t="s">
        <v>45</v>
      </c>
      <c r="C27" s="47">
        <v>34629.6</v>
      </c>
      <c r="D27" s="47">
        <v>39095</v>
      </c>
      <c r="E27" s="47">
        <v>35187</v>
      </c>
      <c r="F27" s="47">
        <v>36282</v>
      </c>
      <c r="G27" s="47">
        <v>36282</v>
      </c>
    </row>
    <row r="28" spans="1:7" ht="66.75" customHeight="1">
      <c r="A28" s="38" t="s">
        <v>95</v>
      </c>
      <c r="B28" s="3" t="s">
        <v>45</v>
      </c>
      <c r="C28" s="47">
        <v>0</v>
      </c>
      <c r="D28" s="47">
        <v>0</v>
      </c>
      <c r="E28" s="47">
        <v>990</v>
      </c>
      <c r="F28" s="47">
        <v>0</v>
      </c>
      <c r="G28" s="47">
        <v>0</v>
      </c>
    </row>
    <row r="29" spans="1:7" s="12" customFormat="1" ht="28.5" customHeight="1">
      <c r="A29" s="27" t="s">
        <v>47</v>
      </c>
      <c r="B29" s="3" t="s">
        <v>45</v>
      </c>
      <c r="C29" s="26">
        <f>SUM(C27:C28)</f>
        <v>34629.6</v>
      </c>
      <c r="D29" s="26">
        <f>SUM(D27:D28)</f>
        <v>39095</v>
      </c>
      <c r="E29" s="26">
        <f>SUM(E27:E28)</f>
        <v>36177</v>
      </c>
      <c r="F29" s="26">
        <f>SUM(F27:F28)</f>
        <v>36282</v>
      </c>
      <c r="G29" s="26">
        <f>SUM(G27:G28)</f>
        <v>36282</v>
      </c>
    </row>
    <row r="30" spans="1:7" ht="12.75">
      <c r="A30" s="13"/>
      <c r="B30" s="14"/>
      <c r="C30" s="15"/>
      <c r="D30" s="16"/>
      <c r="E30" s="14"/>
      <c r="F30" s="14"/>
      <c r="G30" s="14"/>
    </row>
    <row r="31" spans="1:7" ht="3" customHeight="1">
      <c r="A31" s="17"/>
      <c r="B31" s="14"/>
      <c r="C31" s="15"/>
      <c r="D31" s="16"/>
      <c r="E31" s="14"/>
      <c r="F31" s="14"/>
      <c r="G31" s="14"/>
    </row>
    <row r="32" spans="1:7" ht="38.25">
      <c r="A32" s="99" t="s">
        <v>46</v>
      </c>
      <c r="B32" s="97" t="s">
        <v>39</v>
      </c>
      <c r="C32" s="3" t="s">
        <v>40</v>
      </c>
      <c r="D32" s="3" t="s">
        <v>41</v>
      </c>
      <c r="E32" s="97" t="s">
        <v>42</v>
      </c>
      <c r="F32" s="80"/>
      <c r="G32" s="80"/>
    </row>
    <row r="33" spans="1:7" ht="18" customHeight="1">
      <c r="A33" s="96"/>
      <c r="B33" s="80"/>
      <c r="C33" s="4" t="s">
        <v>43</v>
      </c>
      <c r="D33" s="4" t="s">
        <v>44</v>
      </c>
      <c r="E33" s="4" t="s">
        <v>59</v>
      </c>
      <c r="F33" s="4" t="s">
        <v>63</v>
      </c>
      <c r="G33" s="4" t="s">
        <v>93</v>
      </c>
    </row>
    <row r="34" spans="1:7" ht="19.5" customHeight="1">
      <c r="A34" s="37" t="s">
        <v>54</v>
      </c>
      <c r="B34" s="4" t="s">
        <v>55</v>
      </c>
      <c r="C34" s="41">
        <v>20</v>
      </c>
      <c r="D34" s="41">
        <v>20</v>
      </c>
      <c r="E34" s="41">
        <v>20</v>
      </c>
      <c r="F34" s="41">
        <v>20</v>
      </c>
      <c r="G34" s="41">
        <v>20</v>
      </c>
    </row>
    <row r="35" spans="1:7" ht="12.75">
      <c r="A35" s="37" t="s">
        <v>75</v>
      </c>
      <c r="B35" s="4" t="s">
        <v>55</v>
      </c>
      <c r="C35" s="41">
        <v>14</v>
      </c>
      <c r="D35" s="41">
        <v>14</v>
      </c>
      <c r="E35" s="41">
        <v>14</v>
      </c>
      <c r="F35" s="41">
        <v>14</v>
      </c>
      <c r="G35" s="41">
        <v>14</v>
      </c>
    </row>
    <row r="36" spans="1:7" ht="12.75">
      <c r="A36" s="37" t="s">
        <v>76</v>
      </c>
      <c r="B36" s="4" t="s">
        <v>55</v>
      </c>
      <c r="C36" s="41">
        <v>6</v>
      </c>
      <c r="D36" s="41">
        <v>6</v>
      </c>
      <c r="E36" s="41">
        <v>6</v>
      </c>
      <c r="F36" s="41">
        <v>6</v>
      </c>
      <c r="G36" s="41">
        <v>6</v>
      </c>
    </row>
    <row r="37" spans="1:7" ht="21.75" customHeight="1">
      <c r="A37" s="34" t="s">
        <v>53</v>
      </c>
      <c r="B37" s="4" t="s">
        <v>55</v>
      </c>
      <c r="C37" s="41">
        <v>5</v>
      </c>
      <c r="D37" s="41">
        <v>6</v>
      </c>
      <c r="E37" s="41">
        <v>6</v>
      </c>
      <c r="F37" s="41">
        <v>4</v>
      </c>
      <c r="G37" s="41">
        <v>5</v>
      </c>
    </row>
    <row r="38" spans="1:7" ht="12.75">
      <c r="A38" s="39" t="s">
        <v>77</v>
      </c>
      <c r="B38" s="4" t="s">
        <v>78</v>
      </c>
      <c r="C38" s="42">
        <v>2</v>
      </c>
      <c r="D38" s="42">
        <v>2</v>
      </c>
      <c r="E38" s="42">
        <v>2</v>
      </c>
      <c r="F38" s="42"/>
      <c r="G38" s="42"/>
    </row>
    <row r="39" spans="1:7" ht="12.75">
      <c r="A39" s="39" t="s">
        <v>79</v>
      </c>
      <c r="B39" s="4" t="s">
        <v>78</v>
      </c>
      <c r="C39" s="42">
        <v>1</v>
      </c>
      <c r="D39" s="42"/>
      <c r="E39" s="42">
        <v>1</v>
      </c>
      <c r="F39" s="42"/>
      <c r="G39" s="42"/>
    </row>
    <row r="40" spans="1:7" ht="25.5">
      <c r="A40" s="39" t="s">
        <v>80</v>
      </c>
      <c r="B40" s="4" t="s">
        <v>78</v>
      </c>
      <c r="C40" s="43">
        <v>1</v>
      </c>
      <c r="D40" s="43"/>
      <c r="E40" s="43">
        <v>1</v>
      </c>
      <c r="F40" s="43"/>
      <c r="G40" s="43"/>
    </row>
    <row r="41" spans="1:7" ht="12.75">
      <c r="A41" s="39" t="s">
        <v>81</v>
      </c>
      <c r="B41" s="4" t="s">
        <v>78</v>
      </c>
      <c r="C41" s="43">
        <v>1</v>
      </c>
      <c r="D41" s="43"/>
      <c r="E41" s="43">
        <v>1</v>
      </c>
      <c r="F41" s="43"/>
      <c r="G41" s="43"/>
    </row>
    <row r="42" spans="1:7" ht="25.5">
      <c r="A42" s="39" t="s">
        <v>82</v>
      </c>
      <c r="B42" s="4" t="s">
        <v>78</v>
      </c>
      <c r="C42" s="43">
        <v>3</v>
      </c>
      <c r="D42" s="43">
        <v>4</v>
      </c>
      <c r="E42" s="43">
        <v>4</v>
      </c>
      <c r="F42" s="43"/>
      <c r="G42" s="43"/>
    </row>
    <row r="43" spans="1:7" ht="12.75">
      <c r="A43" s="40" t="s">
        <v>83</v>
      </c>
      <c r="B43" s="4" t="s">
        <v>78</v>
      </c>
      <c r="C43" s="43">
        <v>1</v>
      </c>
      <c r="D43" s="43">
        <v>1</v>
      </c>
      <c r="E43" s="43">
        <v>1</v>
      </c>
      <c r="F43" s="43">
        <v>1</v>
      </c>
      <c r="G43" s="43">
        <v>1</v>
      </c>
    </row>
    <row r="44" spans="1:7" ht="12.75">
      <c r="A44" s="40" t="s">
        <v>84</v>
      </c>
      <c r="B44" s="4" t="s">
        <v>78</v>
      </c>
      <c r="C44" s="43">
        <v>1</v>
      </c>
      <c r="D44" s="43">
        <v>1</v>
      </c>
      <c r="E44" s="43">
        <v>1</v>
      </c>
      <c r="F44" s="43">
        <v>1</v>
      </c>
      <c r="G44" s="43">
        <v>1</v>
      </c>
    </row>
    <row r="45" spans="1:7" ht="12.75">
      <c r="A45" s="34" t="s">
        <v>85</v>
      </c>
      <c r="B45" s="4" t="s">
        <v>78</v>
      </c>
      <c r="C45" s="43">
        <v>1</v>
      </c>
      <c r="D45" s="43">
        <v>1</v>
      </c>
      <c r="E45" s="43">
        <v>1</v>
      </c>
      <c r="F45" s="43">
        <v>1</v>
      </c>
      <c r="G45" s="43">
        <v>1</v>
      </c>
    </row>
    <row r="46" spans="1:7" ht="12.75">
      <c r="A46" s="34" t="s">
        <v>86</v>
      </c>
      <c r="B46" s="4" t="s">
        <v>78</v>
      </c>
      <c r="C46" s="43">
        <v>1</v>
      </c>
      <c r="D46" s="43">
        <v>1</v>
      </c>
      <c r="E46" s="43">
        <v>1</v>
      </c>
      <c r="F46" s="43">
        <v>1</v>
      </c>
      <c r="G46" s="43">
        <v>1</v>
      </c>
    </row>
    <row r="47" spans="1:8" ht="12.75">
      <c r="A47" s="34" t="s">
        <v>87</v>
      </c>
      <c r="B47" s="4" t="s">
        <v>78</v>
      </c>
      <c r="C47" s="43">
        <v>1</v>
      </c>
      <c r="D47" s="43">
        <v>1</v>
      </c>
      <c r="E47" s="43">
        <v>1</v>
      </c>
      <c r="F47" s="43">
        <v>1</v>
      </c>
      <c r="G47" s="43">
        <v>1</v>
      </c>
      <c r="H47" s="46"/>
    </row>
  </sheetData>
  <sheetProtection/>
  <mergeCells count="19">
    <mergeCell ref="A32:A33"/>
    <mergeCell ref="B32:B33"/>
    <mergeCell ref="E32:G32"/>
    <mergeCell ref="A11:G11"/>
    <mergeCell ref="A12:G12"/>
    <mergeCell ref="D15:G15"/>
    <mergeCell ref="B19:G19"/>
    <mergeCell ref="B20:G20"/>
    <mergeCell ref="A23:G23"/>
    <mergeCell ref="A25:A26"/>
    <mergeCell ref="D4:G4"/>
    <mergeCell ref="B25:B26"/>
    <mergeCell ref="E25:G25"/>
    <mergeCell ref="A5:G5"/>
    <mergeCell ref="A6:G6"/>
    <mergeCell ref="A7:G7"/>
    <mergeCell ref="B8:E8"/>
    <mergeCell ref="A10:G10"/>
    <mergeCell ref="B21:G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2019-12-04T09:44:14Z</cp:lastPrinted>
  <dcterms:created xsi:type="dcterms:W3CDTF">2009-01-27T06:24:31Z</dcterms:created>
  <dcterms:modified xsi:type="dcterms:W3CDTF">2019-12-31T05:08:16Z</dcterms:modified>
  <cp:category/>
  <cp:version/>
  <cp:contentType/>
  <cp:contentStatus/>
</cp:coreProperties>
</file>