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10" sheetId="1" r:id="rId1"/>
  </sheets>
  <definedNames/>
  <calcPr fullCalcOnLoad="1"/>
</workbook>
</file>

<file path=xl/sharedStrings.xml><?xml version="1.0" encoding="utf-8"?>
<sst xmlns="http://schemas.openxmlformats.org/spreadsheetml/2006/main" count="205" uniqueCount="77">
  <si>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</si>
  <si>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</si>
  <si>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</si>
  <si>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</si>
  <si>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</si>
  <si>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</si>
  <si>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</si>
  <si>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</si>
  <si>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</si>
  <si>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</si>
  <si>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</si>
  <si>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</si>
  <si>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</si>
  <si>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</si>
  <si>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</si>
  <si>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</si>
  <si>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</si>
  <si>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</si>
  <si>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</si>
  <si>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>предоставление трансфертов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</si>
  <si>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</si>
  <si>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</si>
  <si>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</si>
  <si>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</si>
  <si>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</si>
  <si>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</si>
  <si>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</si>
  <si>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</si>
  <si>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на выплату государственной адресной социальной помощи</t>
  </si>
  <si>
    <t>количество получателей адресной социальной помощи</t>
  </si>
  <si>
    <t>районная</t>
  </si>
  <si>
    <t>индивидуальная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</si>
  <si>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</si>
  <si>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бюджета</t>
  </si>
  <si>
    <t>Всего численность граждан, охваченных программой</t>
  </si>
  <si>
    <t>Количество получателей адресной социальной помощи</t>
  </si>
  <si>
    <t>Всего численность граждан, охваченных услугами</t>
  </si>
  <si>
    <t>2019 год</t>
  </si>
  <si>
    <t>Направление расходов на оказание адресной социальной помощи малобеспеченным семьям.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</si>
  <si>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</si>
  <si>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</si>
  <si>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</si>
  <si>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 xml:space="preserve">Расходы по данной программе на оказание адресной социальной помощи малобеспеченным семьям,за счет трансфертов </t>
  </si>
  <si>
    <t>2021 год</t>
  </si>
  <si>
    <t>ВСЕГО расходы по бюджетной программе</t>
  </si>
  <si>
    <t>Итого расходы на выплату государственной адресной социальной помощи за счет средств республиканского бюджета 011</t>
  </si>
  <si>
    <t>Итого расходы на выплату государственной адресной социальной помощи за счет средств местного бюджета 015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</si>
  <si>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</si>
  <si>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</si>
  <si>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 xml:space="preserve">Расходы по данной программе на оказание адресной социальной помощи малобеспеченным семьям и расходы по приобретению гарантированного социального пакета детям из малообеспеченных семей,за счет трансфертов </t>
  </si>
  <si>
    <t>Количество получателей гарантированного социального пакета детям из малообеспеченных семей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</si>
  <si>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средств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</si>
  <si>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областного бюджета</t>
  </si>
  <si>
    <t>Итого расходы на выплату государственной адресной социальной помощи за счет средств областного бюджета 028</t>
  </si>
  <si>
    <t>2023 год</t>
  </si>
  <si>
    <t>Приложение №6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</si>
  <si>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032 "За счет средств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</si>
  <si>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За счет средств Национального фонда РК</t>
  </si>
  <si>
    <t>Итого расходы на выплату государственной адресной социальной помощи за За счет средств Национального фонда РК 032</t>
  </si>
  <si>
    <t>Расходы по приобретению гарантированного социального пакета детям из малообеспеченных семей</t>
  </si>
  <si>
    <t>количество получателей продуктовых наборов</t>
  </si>
  <si>
    <t>на возмещение затрат по продуктовым наборам</t>
  </si>
  <si>
    <t>Расходы по возмещению продуктового набора</t>
  </si>
  <si>
    <t>Количество получателей продуктового набора</t>
  </si>
  <si>
    <t>Внедрение адресной социальной помощи нового формата по оказанию обусловленной денежной помощи с условием обязательного участия трудоспособных членов семьи в активных мерах содействия занятости и безусловной денежной помощи для отдельных категорий семей и граждан, не имеющих возможномти получить доходы по объективным причинам. Реализация Гарантированого социального пакета для детей из малообеспеченных семей.Содействие снижению уровня бедности. Выявление и постановка на учет граждан города и поселков, имеющих доход, не превышающий черту бедности, для назначения и выплаты адресной социальной помощи.</t>
  </si>
  <si>
    <t>Предоставления адресной помощи на основе социальных контрактов между социальными службами и получателем помощи.Содействие снижению уровня бедности. Выявление и постановка на учет граждан города и поселков, имеющих доход, не превышающий черту бедности, для назначения и выплаты адресной социальной помощи.</t>
  </si>
  <si>
    <t>на 2022-2024 годы</t>
  </si>
  <si>
    <t>2024год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</si>
  <si>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801/251-010 Государственная адресная социальная помощь </t>
    </r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</si>
  <si>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02.03.2022 года  №25-ө_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</si>
  <si>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                 от24.05.2022 года  №57ә-ө 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</si>
  <si>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                 от07.10.2022 года  №133-ө 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</si>
  <si>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                 от 20.10.2022 года  №138-ө 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</si>
  <si>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35,56 Бюджетного кодекса Республики Казахстан от 4 декабря 2008 года № 95-IV; Закон Республики Казахстан «О государственной адресной социальной помощи» от 17 июля 2001 года №246,Приказ Министра труда и социальной защиты населения Республики Казахстан от 28 июля 2009 года № 237-п "Об утверждении Правил исчисления совокупного дохода лица (семьи), претендующего на получение государственной адресной социальной помощи",Приказ Министра здравоохранения и социального развития Республики Казахстан от 5 мая 2015 года № 320 "Об утверждении Правил назначения и выплаты государственной адресной социальной помощи",приказ Министра труда и социальнойи защиты населения Республики Казахстан от 25 марта 2020 года № 109 "О некоторых вопросах оказания государственных услуг в социально-трудовой сфере и обеспечения продуктово-бытовым набором некоторых категорий населения на период чрезвычайного положения", Решение сессии Бурабайского районного маслихата №7С-16/1 от 24.12.2021 г  "О районном бюджете на 2022-2024 годы" . Решения сессии Бурабайского районного маслихата от 28 февраля  2022 года № 7С-18/1 «О внесении изменений в решение Бурабайского районного маслихата от 24 декабря 2021 года № 7С-16/1 «О районном бюджете на 2022-2024 годы»  Решения сессии Бурабайского районного маслихата от 16  мая  2022 года № 7С-23/3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04  октября  2022 года № 7С-28/1 «О внесении изменений в решение Бурабайского районного маслихата от 24 декабря 2021 года № 7С-16/1 «О районном бюджете на 2022-2024 годы»  Решения сессии Бурабайского районного маслихата от17  октября  2022 года № 7С-29/1 «О внесении изменений в решение Бурабайского районного маслихата от 24 декабря 2021 года № 7С-16/1 «О районном бюджете на 2022-2024 годы» 
</t>
    </r>
  </si>
  <si>
    <t>Направление расходов на оказание адресной социальной помощи малобеспеченным семьям. Дополнительно выделены бюджетные средства на сумму 11186,0 тыс.тенге софинансирование 20% АСП. Дополнительно выделены бюджетные средства на сумму 1263,3 тыс.тенге за счет увеличение получателе. Дополнительно выделены бюджетные средства на сумму 6898,9 тыс.тенге за счет увеличение получателе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</si>
  <si>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                 от 28.10.2022 года  №141-ө </t>
  </si>
  <si>
    <t>Удельный вес получателей АСП (обусловленной денежной помощи), вовлеченных в активные меры содействия занятости (от общего числа трудоспособных получателей ОДП) 69 ед.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</si>
</sst>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0" borderId="0">
      <alignment horizontal="right" vertical="top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1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84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84" fontId="5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14" fillId="0" borderId="0" xfId="0" applyFont="1" applyAlignment="1">
      <alignment horizontal="right" vertical="center" wrapText="1"/>
    </xf>
    <xf numFmtId="0" fontId="1" fillId="0" borderId="15" xfId="0" applyFont="1" applyBorder="1" applyAlignment="1">
      <alignment horizontal="center" vertical="top" wrapText="1"/>
    </xf>
    <xf numFmtId="184" fontId="1" fillId="0" borderId="13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wrapText="1"/>
    </xf>
    <xf numFmtId="0" fontId="14" fillId="0" borderId="0" xfId="0" applyNumberFormat="1" applyFont="1" applyAlignment="1">
      <alignment horizontal="right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51" fillId="3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4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tabSelected="1" view="pageBreakPreview" zoomScale="80" zoomScaleSheetLayoutView="80" zoomScalePageLayoutView="0" workbookViewId="0" topLeftCell="A59">
      <selection activeCell="E26" sqref="E26:G26"/>
    </sheetView>
  </sheetViews>
  <sheetFormatPr defaultColWidth="9.00390625" defaultRowHeight="12.75"/>
  <cols>
    <col min="1" max="1" width="30.125" style="0" customWidth="1"/>
    <col min="2" max="3" width="11.125" style="0" customWidth="1"/>
    <col min="4" max="4" width="10.25390625" style="0" customWidth="1"/>
    <col min="5" max="5" width="11.125" style="0" customWidth="1"/>
    <col min="6" max="6" width="10.25390625" style="0" customWidth="1"/>
    <col min="7" max="7" width="12.125" style="0" customWidth="1"/>
  </cols>
  <sheetData>
    <row r="1" spans="1:256" ht="60" customHeight="1">
      <c r="A1" s="63"/>
      <c r="B1" s="63"/>
      <c r="C1" s="63"/>
      <c r="D1" s="64" t="s">
        <v>75</v>
      </c>
      <c r="E1" s="64"/>
      <c r="F1" s="64"/>
      <c r="G1" s="64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spans="1:256" ht="60" customHeight="1">
      <c r="A2" s="63"/>
      <c r="B2" s="63"/>
      <c r="C2" s="63"/>
      <c r="D2" s="64" t="s">
        <v>72</v>
      </c>
      <c r="E2" s="64"/>
      <c r="F2" s="64"/>
      <c r="G2" s="64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spans="1:7" ht="66" customHeight="1">
      <c r="A3" s="63"/>
      <c r="B3" s="63"/>
      <c r="C3" s="63"/>
      <c r="D3" s="64" t="s">
        <v>71</v>
      </c>
      <c r="E3" s="64"/>
      <c r="F3" s="64"/>
      <c r="G3" s="64"/>
    </row>
    <row r="4" spans="4:7" ht="62.25" customHeight="1">
      <c r="D4" s="64" t="s">
        <v>70</v>
      </c>
      <c r="E4" s="64"/>
      <c r="F4" s="64"/>
      <c r="G4" s="64"/>
    </row>
    <row r="5" spans="1:7" ht="12.75" customHeight="1">
      <c r="A5" s="59"/>
      <c r="B5" s="90" t="s">
        <v>69</v>
      </c>
      <c r="C5" s="90"/>
      <c r="D5" s="90"/>
      <c r="E5" s="90"/>
      <c r="F5" s="90"/>
      <c r="G5" s="90"/>
    </row>
    <row r="6" spans="1:7" ht="12.75">
      <c r="A6" s="1"/>
      <c r="B6" s="56"/>
      <c r="C6" s="56"/>
      <c r="D6" s="56"/>
      <c r="E6" s="56"/>
      <c r="F6" s="88" t="s">
        <v>55</v>
      </c>
      <c r="G6" s="88"/>
    </row>
    <row r="7" spans="1:7" ht="12.75">
      <c r="A7" s="86" t="s">
        <v>9</v>
      </c>
      <c r="B7" s="91"/>
      <c r="C7" s="91"/>
      <c r="D7" s="91"/>
      <c r="E7" s="91"/>
      <c r="F7" s="91"/>
      <c r="G7" s="91"/>
    </row>
    <row r="8" spans="1:7" ht="12.75">
      <c r="A8" s="83" t="s">
        <v>48</v>
      </c>
      <c r="B8" s="84"/>
      <c r="C8" s="84"/>
      <c r="D8" s="84"/>
      <c r="E8" s="84"/>
      <c r="F8" s="84"/>
      <c r="G8" s="84"/>
    </row>
    <row r="9" spans="1:7" ht="11.25" customHeight="1">
      <c r="A9" s="85" t="s">
        <v>10</v>
      </c>
      <c r="B9" s="85"/>
      <c r="C9" s="85"/>
      <c r="D9" s="85"/>
      <c r="E9" s="85"/>
      <c r="F9" s="85"/>
      <c r="G9" s="85"/>
    </row>
    <row r="10" spans="1:7" ht="0.75" customHeight="1" hidden="1">
      <c r="A10" s="7"/>
      <c r="B10" s="86" t="s">
        <v>66</v>
      </c>
      <c r="C10" s="86"/>
      <c r="D10" s="86"/>
      <c r="E10" s="86"/>
      <c r="F10" s="7"/>
      <c r="G10" s="7"/>
    </row>
    <row r="11" spans="1:7" ht="18" customHeight="1">
      <c r="A11" s="2"/>
      <c r="B11" s="1"/>
      <c r="C11" s="1"/>
      <c r="D11" s="1"/>
      <c r="E11" s="1"/>
      <c r="F11" s="1"/>
      <c r="G11" s="1"/>
    </row>
    <row r="12" spans="1:7" ht="12.75">
      <c r="A12" s="87" t="s">
        <v>68</v>
      </c>
      <c r="B12" s="87"/>
      <c r="C12" s="87"/>
      <c r="D12" s="87"/>
      <c r="E12" s="87"/>
      <c r="F12" s="87"/>
      <c r="G12" s="87"/>
    </row>
    <row r="13" spans="1:7" ht="18.75" customHeight="1">
      <c r="A13" s="89" t="s">
        <v>41</v>
      </c>
      <c r="B13" s="89"/>
      <c r="C13" s="89"/>
      <c r="D13" s="89"/>
      <c r="E13" s="89"/>
      <c r="F13" s="89"/>
      <c r="G13" s="89"/>
    </row>
    <row r="14" spans="1:7" ht="279.75" customHeight="1">
      <c r="A14" s="76" t="s">
        <v>73</v>
      </c>
      <c r="B14" s="76"/>
      <c r="C14" s="76"/>
      <c r="D14" s="76"/>
      <c r="E14" s="76"/>
      <c r="F14" s="76"/>
      <c r="G14" s="76"/>
    </row>
    <row r="15" spans="1:7" ht="19.5" customHeight="1">
      <c r="A15" s="17" t="s">
        <v>11</v>
      </c>
      <c r="B15" s="18"/>
      <c r="C15" s="18"/>
      <c r="D15" s="18"/>
      <c r="E15" s="18"/>
      <c r="F15" s="18"/>
      <c r="G15" s="18"/>
    </row>
    <row r="16" spans="1:7" ht="40.5" customHeight="1">
      <c r="A16" s="20" t="s">
        <v>4</v>
      </c>
      <c r="B16" s="18"/>
      <c r="C16" s="18"/>
      <c r="D16" s="26" t="s">
        <v>30</v>
      </c>
      <c r="E16" s="18"/>
      <c r="F16" s="18"/>
      <c r="G16" s="18"/>
    </row>
    <row r="17" spans="1:7" ht="12.75">
      <c r="A17" s="19" t="s">
        <v>2</v>
      </c>
      <c r="B17" s="18"/>
      <c r="C17" s="18"/>
      <c r="D17" s="81" t="s">
        <v>27</v>
      </c>
      <c r="E17" s="81"/>
      <c r="F17" s="81"/>
      <c r="G17" s="81"/>
    </row>
    <row r="18" spans="1:7" ht="12.75">
      <c r="A18" s="19" t="s">
        <v>1</v>
      </c>
      <c r="B18" s="18"/>
      <c r="C18" s="18"/>
      <c r="D18" s="18" t="s">
        <v>31</v>
      </c>
      <c r="E18" s="18"/>
      <c r="F18" s="18"/>
      <c r="G18" s="18"/>
    </row>
    <row r="19" spans="1:7" ht="12.75">
      <c r="A19" s="19" t="s">
        <v>5</v>
      </c>
      <c r="B19" s="18"/>
      <c r="C19" s="18"/>
      <c r="D19" s="1" t="s">
        <v>3</v>
      </c>
      <c r="E19" s="18"/>
      <c r="F19" s="18"/>
      <c r="G19" s="18"/>
    </row>
    <row r="20" spans="1:7" ht="12.75">
      <c r="A20" s="27"/>
      <c r="B20" s="18"/>
      <c r="C20" s="18"/>
      <c r="D20" s="1"/>
      <c r="E20" s="18"/>
      <c r="F20" s="18"/>
      <c r="G20" s="18"/>
    </row>
    <row r="21" spans="1:7" ht="39" customHeight="1">
      <c r="A21" s="34" t="s">
        <v>17</v>
      </c>
      <c r="B21" s="76" t="s">
        <v>64</v>
      </c>
      <c r="C21" s="76"/>
      <c r="D21" s="76"/>
      <c r="E21" s="76"/>
      <c r="F21" s="76"/>
      <c r="G21" s="76"/>
    </row>
    <row r="22" spans="1:7" ht="43.5" customHeight="1">
      <c r="A22" s="35" t="s">
        <v>39</v>
      </c>
      <c r="B22" s="76" t="s">
        <v>76</v>
      </c>
      <c r="C22" s="76"/>
      <c r="D22" s="76"/>
      <c r="E22" s="76"/>
      <c r="F22" s="76"/>
      <c r="G22" s="76"/>
    </row>
    <row r="23" spans="1:7" ht="76.5" customHeight="1">
      <c r="A23" s="35" t="s">
        <v>26</v>
      </c>
      <c r="B23" s="76" t="s">
        <v>65</v>
      </c>
      <c r="C23" s="76"/>
      <c r="D23" s="76"/>
      <c r="E23" s="76"/>
      <c r="F23" s="76"/>
      <c r="G23" s="76"/>
    </row>
    <row r="24" spans="1:7" ht="12.75">
      <c r="A24" s="8"/>
      <c r="B24" s="1"/>
      <c r="C24" s="1"/>
      <c r="D24" s="1"/>
      <c r="E24" s="1"/>
      <c r="F24" s="1"/>
      <c r="G24" s="1"/>
    </row>
    <row r="25" spans="1:7" ht="12.75">
      <c r="A25" s="82" t="s">
        <v>12</v>
      </c>
      <c r="B25" s="82"/>
      <c r="C25" s="82"/>
      <c r="D25" s="82"/>
      <c r="E25" s="82"/>
      <c r="F25" s="82"/>
      <c r="G25" s="82"/>
    </row>
    <row r="26" spans="1:7" ht="38.25">
      <c r="A26" s="68" t="s">
        <v>13</v>
      </c>
      <c r="B26" s="74" t="s">
        <v>6</v>
      </c>
      <c r="C26" s="3" t="s">
        <v>24</v>
      </c>
      <c r="D26" s="3" t="s">
        <v>25</v>
      </c>
      <c r="E26" s="74" t="s">
        <v>0</v>
      </c>
      <c r="F26" s="74"/>
      <c r="G26" s="74"/>
    </row>
    <row r="27" spans="1:7" ht="61.5" customHeight="1">
      <c r="A27" s="72"/>
      <c r="B27" s="74"/>
      <c r="C27" s="4" t="s">
        <v>40</v>
      </c>
      <c r="D27" s="4" t="s">
        <v>43</v>
      </c>
      <c r="E27" s="4" t="s">
        <v>47</v>
      </c>
      <c r="F27" s="4" t="s">
        <v>54</v>
      </c>
      <c r="G27" s="4" t="s">
        <v>67</v>
      </c>
    </row>
    <row r="28" spans="1:7" ht="47.25" customHeight="1">
      <c r="A28" s="55" t="s">
        <v>45</v>
      </c>
      <c r="B28" s="53" t="s">
        <v>8</v>
      </c>
      <c r="C28" s="54">
        <f>C52</f>
        <v>201787.8</v>
      </c>
      <c r="D28" s="54">
        <f>D52</f>
        <v>114591</v>
      </c>
      <c r="E28" s="54">
        <f>E52</f>
        <v>89816</v>
      </c>
      <c r="F28" s="54">
        <f>F52</f>
        <v>0</v>
      </c>
      <c r="G28" s="54">
        <f>G52</f>
        <v>0</v>
      </c>
    </row>
    <row r="29" spans="1:7" ht="47.25" customHeight="1">
      <c r="A29" s="55" t="s">
        <v>53</v>
      </c>
      <c r="B29" s="53" t="s">
        <v>8</v>
      </c>
      <c r="C29" s="58"/>
      <c r="D29" s="58"/>
      <c r="E29" s="58">
        <f>E67</f>
        <v>0</v>
      </c>
      <c r="F29" s="58">
        <f>F67</f>
        <v>0</v>
      </c>
      <c r="G29" s="58">
        <f>G67</f>
        <v>0</v>
      </c>
    </row>
    <row r="30" spans="1:7" ht="51.75" customHeight="1">
      <c r="A30" s="55" t="s">
        <v>58</v>
      </c>
      <c r="B30" s="53" t="s">
        <v>8</v>
      </c>
      <c r="C30" s="58">
        <f>C82</f>
        <v>0</v>
      </c>
      <c r="D30" s="58">
        <f>D82</f>
        <v>0</v>
      </c>
      <c r="E30" s="58">
        <f>E82</f>
        <v>0</v>
      </c>
      <c r="F30" s="58">
        <f>F82</f>
        <v>0</v>
      </c>
      <c r="G30" s="58">
        <f>G82</f>
        <v>0</v>
      </c>
    </row>
    <row r="31" spans="1:7" ht="47.25" customHeight="1">
      <c r="A31" s="55" t="s">
        <v>46</v>
      </c>
      <c r="B31" s="53" t="s">
        <v>8</v>
      </c>
      <c r="C31" s="54">
        <f>C100</f>
        <v>8714</v>
      </c>
      <c r="D31" s="54">
        <f>D100</f>
        <v>4214</v>
      </c>
      <c r="E31" s="54">
        <f>E100</f>
        <v>28062.199999999997</v>
      </c>
      <c r="F31" s="54">
        <f>F100</f>
        <v>26321</v>
      </c>
      <c r="G31" s="54">
        <f>G100</f>
        <v>26321</v>
      </c>
    </row>
    <row r="32" spans="1:7" ht="25.5">
      <c r="A32" s="25" t="s">
        <v>44</v>
      </c>
      <c r="B32" s="10" t="s">
        <v>8</v>
      </c>
      <c r="C32" s="52">
        <f>C28+C29+C31+C30</f>
        <v>210501.8</v>
      </c>
      <c r="D32" s="52">
        <f>D28+D29+D31+D30</f>
        <v>118805</v>
      </c>
      <c r="E32" s="52">
        <f>E28+E29+E31+E30</f>
        <v>117878.2</v>
      </c>
      <c r="F32" s="52">
        <f>F28+F29+F31+F30</f>
        <v>26321</v>
      </c>
      <c r="G32" s="52">
        <f>G28+G29+G31+G30</f>
        <v>26321</v>
      </c>
    </row>
    <row r="33" spans="1:7" ht="12.75">
      <c r="A33" s="11"/>
      <c r="B33" s="45"/>
      <c r="C33" s="48"/>
      <c r="D33" s="48"/>
      <c r="E33" s="48"/>
      <c r="F33" s="48"/>
      <c r="G33" s="48"/>
    </row>
    <row r="34" spans="1:7" ht="12.75">
      <c r="A34" s="23" t="s">
        <v>23</v>
      </c>
      <c r="B34" s="12"/>
      <c r="C34" s="13"/>
      <c r="D34" s="14"/>
      <c r="E34" s="12"/>
      <c r="F34" s="12"/>
      <c r="G34" s="12"/>
    </row>
    <row r="35" spans="1:7" ht="12.75">
      <c r="A35" s="15" t="s">
        <v>16</v>
      </c>
      <c r="B35" s="12"/>
      <c r="C35" s="13"/>
      <c r="D35" s="14"/>
      <c r="E35" s="12"/>
      <c r="F35" s="12"/>
      <c r="G35" s="12"/>
    </row>
    <row r="36" spans="1:7" ht="12.75">
      <c r="A36" s="36" t="s">
        <v>18</v>
      </c>
      <c r="B36" s="75" t="s">
        <v>19</v>
      </c>
      <c r="C36" s="75"/>
      <c r="D36" s="75"/>
      <c r="E36" s="75"/>
      <c r="F36" s="75"/>
      <c r="G36" s="75"/>
    </row>
    <row r="37" spans="1:7" ht="22.5" customHeight="1">
      <c r="A37" s="36" t="s">
        <v>20</v>
      </c>
      <c r="B37" s="37" t="s">
        <v>3</v>
      </c>
      <c r="C37" s="38"/>
      <c r="D37" s="39"/>
      <c r="E37" s="40"/>
      <c r="F37" s="40"/>
      <c r="G37" s="40"/>
    </row>
    <row r="38" spans="1:7" ht="47.25" customHeight="1">
      <c r="A38" s="41" t="s">
        <v>21</v>
      </c>
      <c r="B38" s="79" t="s">
        <v>49</v>
      </c>
      <c r="C38" s="80"/>
      <c r="D38" s="80"/>
      <c r="E38" s="80"/>
      <c r="F38" s="80"/>
      <c r="G38" s="80"/>
    </row>
    <row r="39" spans="1:7" ht="12.75">
      <c r="A39" s="16"/>
      <c r="B39" s="12"/>
      <c r="C39" s="13"/>
      <c r="D39" s="14"/>
      <c r="E39" s="12"/>
      <c r="F39" s="12"/>
      <c r="G39" s="12"/>
    </row>
    <row r="40" spans="1:7" ht="38.25">
      <c r="A40" s="77" t="s">
        <v>7</v>
      </c>
      <c r="B40" s="74" t="s">
        <v>6</v>
      </c>
      <c r="C40" s="3" t="s">
        <v>24</v>
      </c>
      <c r="D40" s="3" t="s">
        <v>25</v>
      </c>
      <c r="E40" s="74" t="s">
        <v>0</v>
      </c>
      <c r="F40" s="74"/>
      <c r="G40" s="74"/>
    </row>
    <row r="41" spans="1:7" ht="12.75">
      <c r="A41" s="78"/>
      <c r="B41" s="74"/>
      <c r="C41" s="4" t="s">
        <v>40</v>
      </c>
      <c r="D41" s="4" t="s">
        <v>43</v>
      </c>
      <c r="E41" s="4" t="s">
        <v>47</v>
      </c>
      <c r="F41" s="4" t="s">
        <v>54</v>
      </c>
      <c r="G41" s="4" t="s">
        <v>67</v>
      </c>
    </row>
    <row r="42" spans="1:7" ht="25.5">
      <c r="A42" s="42" t="s">
        <v>35</v>
      </c>
      <c r="B42" s="4" t="s">
        <v>22</v>
      </c>
      <c r="C42" s="6">
        <v>1633</v>
      </c>
      <c r="D42" s="43">
        <v>1475</v>
      </c>
      <c r="E42" s="43">
        <v>965</v>
      </c>
      <c r="F42" s="43"/>
      <c r="G42" s="43"/>
    </row>
    <row r="43" spans="1:7" ht="51">
      <c r="A43" s="42" t="s">
        <v>50</v>
      </c>
      <c r="B43" s="4" t="s">
        <v>22</v>
      </c>
      <c r="C43" s="6">
        <v>330</v>
      </c>
      <c r="D43" s="43">
        <v>595</v>
      </c>
      <c r="E43" s="43">
        <v>614</v>
      </c>
      <c r="F43" s="43"/>
      <c r="G43" s="43"/>
    </row>
    <row r="44" spans="1:7" ht="31.5" customHeight="1">
      <c r="A44" s="42" t="s">
        <v>63</v>
      </c>
      <c r="B44" s="4" t="s">
        <v>22</v>
      </c>
      <c r="C44" s="6">
        <v>3562</v>
      </c>
      <c r="D44" s="43"/>
      <c r="E44" s="61"/>
      <c r="F44" s="43"/>
      <c r="G44" s="43"/>
    </row>
    <row r="45" spans="1:7" ht="25.5">
      <c r="A45" s="24" t="s">
        <v>34</v>
      </c>
      <c r="B45" s="29" t="s">
        <v>22</v>
      </c>
      <c r="C45" s="30">
        <f>SUM(C42:C44)</f>
        <v>5525</v>
      </c>
      <c r="D45" s="30">
        <f>SUM(D42:D44)</f>
        <v>2070</v>
      </c>
      <c r="E45" s="30">
        <f>SUM(E42:E44)</f>
        <v>1579</v>
      </c>
      <c r="F45" s="30">
        <f>SUM(F42:F44)</f>
        <v>0</v>
      </c>
      <c r="G45" s="30">
        <f>SUM(G42:G44)</f>
        <v>0</v>
      </c>
    </row>
    <row r="46" spans="1:7" ht="12.75">
      <c r="A46" s="31"/>
      <c r="B46" s="32"/>
      <c r="C46" s="33"/>
      <c r="D46" s="33"/>
      <c r="E46" s="33"/>
      <c r="F46" s="33"/>
      <c r="G46" s="33"/>
    </row>
    <row r="47" spans="1:7" ht="38.25">
      <c r="A47" s="69" t="s">
        <v>15</v>
      </c>
      <c r="B47" s="73" t="s">
        <v>6</v>
      </c>
      <c r="C47" s="28" t="s">
        <v>24</v>
      </c>
      <c r="D47" s="28" t="s">
        <v>25</v>
      </c>
      <c r="E47" s="73" t="s">
        <v>0</v>
      </c>
      <c r="F47" s="73"/>
      <c r="G47" s="73"/>
    </row>
    <row r="48" spans="1:7" ht="12.75">
      <c r="A48" s="72"/>
      <c r="B48" s="74"/>
      <c r="C48" s="4" t="s">
        <v>40</v>
      </c>
      <c r="D48" s="4" t="s">
        <v>43</v>
      </c>
      <c r="E48" s="4" t="s">
        <v>47</v>
      </c>
      <c r="F48" s="4" t="s">
        <v>54</v>
      </c>
      <c r="G48" s="4" t="s">
        <v>67</v>
      </c>
    </row>
    <row r="49" spans="1:7" ht="61.5" customHeight="1">
      <c r="A49" s="5" t="s">
        <v>42</v>
      </c>
      <c r="B49" s="3" t="s">
        <v>8</v>
      </c>
      <c r="C49" s="21">
        <v>99749</v>
      </c>
      <c r="D49" s="21">
        <v>95286</v>
      </c>
      <c r="E49" s="21">
        <f>90786-11500-6500</f>
        <v>72786</v>
      </c>
      <c r="F49" s="21"/>
      <c r="G49" s="21"/>
    </row>
    <row r="50" spans="1:7" ht="61.5" customHeight="1">
      <c r="A50" s="5" t="s">
        <v>59</v>
      </c>
      <c r="B50" s="3" t="s">
        <v>8</v>
      </c>
      <c r="C50" s="21">
        <v>18144.1</v>
      </c>
      <c r="D50" s="21">
        <v>19305</v>
      </c>
      <c r="E50" s="21">
        <f>19305-2275</f>
        <v>17030</v>
      </c>
      <c r="F50" s="21"/>
      <c r="G50" s="21"/>
    </row>
    <row r="51" spans="1:7" ht="25.5">
      <c r="A51" s="5" t="s">
        <v>62</v>
      </c>
      <c r="B51" s="3" t="s">
        <v>8</v>
      </c>
      <c r="C51" s="21">
        <v>83894.7</v>
      </c>
      <c r="D51" s="21"/>
      <c r="E51" s="21"/>
      <c r="F51" s="21"/>
      <c r="G51" s="21"/>
    </row>
    <row r="52" spans="1:7" ht="25.5">
      <c r="A52" s="9" t="s">
        <v>14</v>
      </c>
      <c r="B52" s="10" t="s">
        <v>8</v>
      </c>
      <c r="C52" s="22">
        <f>SUM(C49:C51)</f>
        <v>201787.8</v>
      </c>
      <c r="D52" s="22">
        <f>SUM(D49:D51)</f>
        <v>114591</v>
      </c>
      <c r="E52" s="22">
        <f>SUM(E49:E51)</f>
        <v>89816</v>
      </c>
      <c r="F52" s="22">
        <f>SUM(F49:F51)</f>
        <v>0</v>
      </c>
      <c r="G52" s="22">
        <f>SUM(G49:G51)</f>
        <v>0</v>
      </c>
    </row>
    <row r="53" spans="1:7" ht="12.75">
      <c r="A53" s="23" t="s">
        <v>51</v>
      </c>
      <c r="B53" s="12"/>
      <c r="C53" s="13"/>
      <c r="D53" s="14"/>
      <c r="E53" s="12"/>
      <c r="F53" s="12"/>
      <c r="G53" s="12"/>
    </row>
    <row r="54" spans="1:7" ht="12.75" customHeight="1">
      <c r="A54" s="15" t="s">
        <v>16</v>
      </c>
      <c r="B54" s="12"/>
      <c r="C54" s="13"/>
      <c r="D54" s="14"/>
      <c r="E54" s="12"/>
      <c r="F54" s="12"/>
      <c r="G54" s="12"/>
    </row>
    <row r="55" spans="1:7" ht="12.75">
      <c r="A55" s="36" t="s">
        <v>18</v>
      </c>
      <c r="B55" s="75" t="s">
        <v>52</v>
      </c>
      <c r="C55" s="75"/>
      <c r="D55" s="75"/>
      <c r="E55" s="75"/>
      <c r="F55" s="75"/>
      <c r="G55" s="75"/>
    </row>
    <row r="56" spans="1:7" ht="25.5" customHeight="1">
      <c r="A56" s="36" t="s">
        <v>20</v>
      </c>
      <c r="B56" s="37" t="s">
        <v>3</v>
      </c>
      <c r="C56" s="38"/>
      <c r="D56" s="39"/>
      <c r="E56" s="40"/>
      <c r="F56" s="40"/>
      <c r="G56" s="40"/>
    </row>
    <row r="57" spans="1:7" ht="25.5">
      <c r="A57" s="41" t="s">
        <v>21</v>
      </c>
      <c r="B57" s="76" t="s">
        <v>38</v>
      </c>
      <c r="C57" s="76"/>
      <c r="D57" s="76"/>
      <c r="E57" s="76"/>
      <c r="F57" s="76"/>
      <c r="G57" s="76"/>
    </row>
    <row r="58" spans="1:7" ht="12.75">
      <c r="A58" s="16"/>
      <c r="B58" s="12"/>
      <c r="C58" s="13"/>
      <c r="D58" s="14"/>
      <c r="E58" s="12"/>
      <c r="F58" s="12"/>
      <c r="G58" s="12"/>
    </row>
    <row r="59" spans="1:7" ht="38.25">
      <c r="A59" s="77" t="s">
        <v>7</v>
      </c>
      <c r="B59" s="70" t="s">
        <v>6</v>
      </c>
      <c r="C59" s="3" t="s">
        <v>24</v>
      </c>
      <c r="D59" s="3" t="s">
        <v>25</v>
      </c>
      <c r="E59" s="65" t="s">
        <v>0</v>
      </c>
      <c r="F59" s="66"/>
      <c r="G59" s="67"/>
    </row>
    <row r="60" spans="1:7" ht="12.75">
      <c r="A60" s="78"/>
      <c r="B60" s="73"/>
      <c r="C60" s="4" t="s">
        <v>40</v>
      </c>
      <c r="D60" s="4" t="s">
        <v>43</v>
      </c>
      <c r="E60" s="4" t="s">
        <v>47</v>
      </c>
      <c r="F60" s="4" t="s">
        <v>54</v>
      </c>
      <c r="G60" s="4" t="s">
        <v>67</v>
      </c>
    </row>
    <row r="61" spans="1:7" ht="25.5">
      <c r="A61" s="42" t="s">
        <v>29</v>
      </c>
      <c r="B61" s="4" t="s">
        <v>22</v>
      </c>
      <c r="C61" s="6">
        <v>251</v>
      </c>
      <c r="D61" s="43">
        <v>0</v>
      </c>
      <c r="E61" s="43"/>
      <c r="F61" s="43"/>
      <c r="G61" s="43"/>
    </row>
    <row r="62" spans="1:7" ht="25.5">
      <c r="A62" s="24" t="s">
        <v>36</v>
      </c>
      <c r="B62" s="29" t="s">
        <v>22</v>
      </c>
      <c r="C62" s="30">
        <f>SUM(C61:C61)</f>
        <v>251</v>
      </c>
      <c r="D62" s="30">
        <f>SUM(D61:D61)</f>
        <v>0</v>
      </c>
      <c r="E62" s="30">
        <f>SUM(E61:E61)</f>
        <v>0</v>
      </c>
      <c r="F62" s="30">
        <f>SUM(F61:F61)</f>
        <v>0</v>
      </c>
      <c r="G62" s="30">
        <f>SUM(G61:G61)</f>
        <v>0</v>
      </c>
    </row>
    <row r="63" spans="1:7" ht="12.75">
      <c r="A63" s="31"/>
      <c r="B63" s="32"/>
      <c r="C63" s="33"/>
      <c r="D63" s="33"/>
      <c r="E63" s="33"/>
      <c r="F63" s="33"/>
      <c r="G63" s="33"/>
    </row>
    <row r="64" spans="1:7" ht="38.25">
      <c r="A64" s="68" t="s">
        <v>15</v>
      </c>
      <c r="B64" s="70" t="s">
        <v>6</v>
      </c>
      <c r="C64" s="28" t="s">
        <v>24</v>
      </c>
      <c r="D64" s="28" t="s">
        <v>25</v>
      </c>
      <c r="E64" s="65" t="s">
        <v>0</v>
      </c>
      <c r="F64" s="66"/>
      <c r="G64" s="67"/>
    </row>
    <row r="65" spans="1:7" ht="13.5" thickBot="1">
      <c r="A65" s="72"/>
      <c r="B65" s="73"/>
      <c r="C65" s="4" t="s">
        <v>40</v>
      </c>
      <c r="D65" s="4" t="s">
        <v>43</v>
      </c>
      <c r="E65" s="4" t="s">
        <v>47</v>
      </c>
      <c r="F65" s="4" t="s">
        <v>54</v>
      </c>
      <c r="G65" s="4" t="s">
        <v>67</v>
      </c>
    </row>
    <row r="66" spans="1:7" ht="12" customHeight="1">
      <c r="A66" s="51" t="s">
        <v>28</v>
      </c>
      <c r="B66" s="44" t="s">
        <v>8</v>
      </c>
      <c r="C66" s="62">
        <v>5719.7</v>
      </c>
      <c r="D66" s="57">
        <v>0</v>
      </c>
      <c r="E66" s="57"/>
      <c r="F66" s="46"/>
      <c r="G66" s="46"/>
    </row>
    <row r="67" spans="1:7" ht="12" customHeight="1" hidden="1">
      <c r="A67" s="9" t="s">
        <v>14</v>
      </c>
      <c r="B67" s="10" t="s">
        <v>8</v>
      </c>
      <c r="C67" s="22">
        <f>SUM(C66:C66)</f>
        <v>5719.7</v>
      </c>
      <c r="D67" s="22">
        <f>SUM(D66:D66)</f>
        <v>0</v>
      </c>
      <c r="E67" s="22">
        <f>SUM(E66:E66)</f>
        <v>0</v>
      </c>
      <c r="F67" s="22">
        <f>SUM(F66:F66)</f>
        <v>0</v>
      </c>
      <c r="G67" s="22">
        <f>SUM(G66:G66)</f>
        <v>0</v>
      </c>
    </row>
    <row r="68" spans="1:7" ht="12" customHeight="1" hidden="1">
      <c r="A68" s="23" t="s">
        <v>56</v>
      </c>
      <c r="B68" s="12"/>
      <c r="C68" s="13"/>
      <c r="D68" s="14"/>
      <c r="E68" s="12"/>
      <c r="F68" s="12"/>
      <c r="G68" s="12"/>
    </row>
    <row r="69" spans="1:7" ht="12" customHeight="1" hidden="1">
      <c r="A69" s="15" t="s">
        <v>16</v>
      </c>
      <c r="B69" s="12"/>
      <c r="C69" s="13"/>
      <c r="D69" s="14"/>
      <c r="E69" s="12"/>
      <c r="F69" s="12"/>
      <c r="G69" s="12"/>
    </row>
    <row r="70" spans="1:7" ht="12" customHeight="1" hidden="1">
      <c r="A70" s="36" t="s">
        <v>18</v>
      </c>
      <c r="B70" s="75" t="s">
        <v>57</v>
      </c>
      <c r="C70" s="75"/>
      <c r="D70" s="75"/>
      <c r="E70" s="75"/>
      <c r="F70" s="75"/>
      <c r="G70" s="75"/>
    </row>
    <row r="71" spans="1:7" ht="12" customHeight="1" hidden="1">
      <c r="A71" s="36" t="s">
        <v>20</v>
      </c>
      <c r="B71" s="37" t="s">
        <v>3</v>
      </c>
      <c r="C71" s="38"/>
      <c r="D71" s="39"/>
      <c r="E71" s="40"/>
      <c r="F71" s="40"/>
      <c r="G71" s="40"/>
    </row>
    <row r="72" spans="1:7" ht="12" customHeight="1" hidden="1">
      <c r="A72" s="41" t="s">
        <v>21</v>
      </c>
      <c r="B72" s="76" t="s">
        <v>38</v>
      </c>
      <c r="C72" s="76"/>
      <c r="D72" s="76"/>
      <c r="E72" s="76"/>
      <c r="F72" s="76"/>
      <c r="G72" s="76"/>
    </row>
    <row r="73" spans="1:7" ht="12" customHeight="1" hidden="1">
      <c r="A73" s="16"/>
      <c r="B73" s="12"/>
      <c r="C73" s="13"/>
      <c r="D73" s="14"/>
      <c r="E73" s="12"/>
      <c r="F73" s="12"/>
      <c r="G73" s="12"/>
    </row>
    <row r="74" spans="1:7" ht="12" customHeight="1" hidden="1">
      <c r="A74" s="77" t="s">
        <v>7</v>
      </c>
      <c r="B74" s="70" t="s">
        <v>6</v>
      </c>
      <c r="C74" s="3" t="s">
        <v>24</v>
      </c>
      <c r="D74" s="3" t="s">
        <v>25</v>
      </c>
      <c r="E74" s="65" t="s">
        <v>0</v>
      </c>
      <c r="F74" s="66"/>
      <c r="G74" s="67"/>
    </row>
    <row r="75" spans="1:7" ht="12" customHeight="1" hidden="1">
      <c r="A75" s="78"/>
      <c r="B75" s="73"/>
      <c r="C75" s="4" t="s">
        <v>37</v>
      </c>
      <c r="D75" s="4" t="s">
        <v>40</v>
      </c>
      <c r="E75" s="4" t="s">
        <v>43</v>
      </c>
      <c r="F75" s="4" t="s">
        <v>47</v>
      </c>
      <c r="G75" s="4" t="s">
        <v>54</v>
      </c>
    </row>
    <row r="76" spans="1:7" ht="12" customHeight="1" hidden="1">
      <c r="A76" s="42" t="s">
        <v>29</v>
      </c>
      <c r="B76" s="4" t="s">
        <v>22</v>
      </c>
      <c r="C76" s="6">
        <v>0</v>
      </c>
      <c r="D76" s="43"/>
      <c r="E76" s="43"/>
      <c r="F76" s="43"/>
      <c r="G76" s="43"/>
    </row>
    <row r="77" spans="1:7" ht="12" customHeight="1" hidden="1">
      <c r="A77" s="24" t="s">
        <v>36</v>
      </c>
      <c r="B77" s="29" t="s">
        <v>22</v>
      </c>
      <c r="C77" s="30">
        <f>SUM(C76:C76)</f>
        <v>0</v>
      </c>
      <c r="D77" s="30">
        <f>SUM(D76:D76)</f>
        <v>0</v>
      </c>
      <c r="E77" s="30">
        <f>SUM(E76:E76)</f>
        <v>0</v>
      </c>
      <c r="F77" s="30">
        <f>SUM(F76:F76)</f>
        <v>0</v>
      </c>
      <c r="G77" s="30">
        <f>SUM(G76:G76)</f>
        <v>0</v>
      </c>
    </row>
    <row r="78" spans="1:7" ht="12" customHeight="1" hidden="1">
      <c r="A78" s="31"/>
      <c r="B78" s="32"/>
      <c r="C78" s="33"/>
      <c r="D78" s="33"/>
      <c r="E78" s="33"/>
      <c r="F78" s="33"/>
      <c r="G78" s="33"/>
    </row>
    <row r="79" spans="1:7" ht="12" customHeight="1" hidden="1" thickBot="1">
      <c r="A79" s="68" t="s">
        <v>15</v>
      </c>
      <c r="B79" s="70" t="s">
        <v>6</v>
      </c>
      <c r="C79" s="28" t="s">
        <v>24</v>
      </c>
      <c r="D79" s="28" t="s">
        <v>25</v>
      </c>
      <c r="E79" s="65" t="s">
        <v>0</v>
      </c>
      <c r="F79" s="66"/>
      <c r="G79" s="67"/>
    </row>
    <row r="80" spans="1:7" ht="12" customHeight="1" hidden="1">
      <c r="A80" s="72"/>
      <c r="B80" s="73"/>
      <c r="C80" s="4" t="s">
        <v>37</v>
      </c>
      <c r="D80" s="4" t="s">
        <v>40</v>
      </c>
      <c r="E80" s="4" t="s">
        <v>43</v>
      </c>
      <c r="F80" s="4" t="s">
        <v>47</v>
      </c>
      <c r="G80" s="4" t="s">
        <v>54</v>
      </c>
    </row>
    <row r="81" spans="1:7" ht="12" customHeight="1" hidden="1">
      <c r="A81" s="51" t="s">
        <v>28</v>
      </c>
      <c r="B81" s="44" t="s">
        <v>8</v>
      </c>
      <c r="C81" s="57">
        <v>0</v>
      </c>
      <c r="D81" s="46"/>
      <c r="E81" s="57"/>
      <c r="F81" s="46"/>
      <c r="G81" s="46"/>
    </row>
    <row r="82" spans="1:7" ht="12" customHeight="1">
      <c r="A82" s="9" t="s">
        <v>14</v>
      </c>
      <c r="B82" s="10" t="s">
        <v>8</v>
      </c>
      <c r="C82" s="22">
        <f>SUM(C81:C81)</f>
        <v>0</v>
      </c>
      <c r="D82" s="22">
        <f>SUM(D81:D81)</f>
        <v>0</v>
      </c>
      <c r="E82" s="22">
        <f>SUM(E81:E81)</f>
        <v>0</v>
      </c>
      <c r="F82" s="22">
        <f>SUM(F81:F81)</f>
        <v>0</v>
      </c>
      <c r="G82" s="22">
        <f>SUM(G81:G81)</f>
        <v>0</v>
      </c>
    </row>
    <row r="83" spans="1:7" ht="12.75">
      <c r="A83" s="11"/>
      <c r="B83" s="12"/>
      <c r="C83" s="13"/>
      <c r="D83" s="14"/>
      <c r="E83" s="12"/>
      <c r="F83" s="12"/>
      <c r="G83" s="12"/>
    </row>
    <row r="84" spans="1:7" ht="12.75">
      <c r="A84" s="23" t="s">
        <v>32</v>
      </c>
      <c r="B84" s="12"/>
      <c r="C84" s="13"/>
      <c r="D84" s="14"/>
      <c r="E84" s="12"/>
      <c r="F84" s="12"/>
      <c r="G84" s="12"/>
    </row>
    <row r="85" spans="1:7" ht="12.75">
      <c r="A85" s="15" t="s">
        <v>16</v>
      </c>
      <c r="B85" s="12"/>
      <c r="C85" s="13"/>
      <c r="D85" s="14"/>
      <c r="E85" s="12"/>
      <c r="F85" s="12"/>
      <c r="G85" s="12"/>
    </row>
    <row r="86" spans="1:7" ht="12.75">
      <c r="A86" s="36" t="s">
        <v>18</v>
      </c>
      <c r="B86" s="75" t="s">
        <v>33</v>
      </c>
      <c r="C86" s="75"/>
      <c r="D86" s="75"/>
      <c r="E86" s="75"/>
      <c r="F86" s="75"/>
      <c r="G86" s="75"/>
    </row>
    <row r="87" spans="1:7" ht="16.5" customHeight="1">
      <c r="A87" s="36" t="s">
        <v>20</v>
      </c>
      <c r="B87" s="37" t="s">
        <v>3</v>
      </c>
      <c r="C87" s="38"/>
      <c r="D87" s="39"/>
      <c r="E87" s="40"/>
      <c r="F87" s="40"/>
      <c r="G87" s="40"/>
    </row>
    <row r="88" spans="1:7" ht="86.25" customHeight="1">
      <c r="A88" s="41" t="s">
        <v>21</v>
      </c>
      <c r="B88" s="76" t="s">
        <v>74</v>
      </c>
      <c r="C88" s="76"/>
      <c r="D88" s="76"/>
      <c r="E88" s="76"/>
      <c r="F88" s="76"/>
      <c r="G88" s="76"/>
    </row>
    <row r="89" spans="1:7" ht="12.75">
      <c r="A89" s="16"/>
      <c r="B89" s="12"/>
      <c r="C89" s="13"/>
      <c r="D89" s="14"/>
      <c r="E89" s="12"/>
      <c r="F89" s="12"/>
      <c r="G89" s="12"/>
    </row>
    <row r="90" spans="1:7" ht="38.25">
      <c r="A90" s="77" t="s">
        <v>7</v>
      </c>
      <c r="B90" s="70" t="s">
        <v>6</v>
      </c>
      <c r="C90" s="3" t="s">
        <v>24</v>
      </c>
      <c r="D90" s="3" t="s">
        <v>25</v>
      </c>
      <c r="E90" s="65" t="s">
        <v>0</v>
      </c>
      <c r="F90" s="66"/>
      <c r="G90" s="67"/>
    </row>
    <row r="91" spans="1:7" ht="12.75">
      <c r="A91" s="78"/>
      <c r="B91" s="73"/>
      <c r="C91" s="4" t="s">
        <v>40</v>
      </c>
      <c r="D91" s="4" t="s">
        <v>43</v>
      </c>
      <c r="E91" s="4" t="s">
        <v>47</v>
      </c>
      <c r="F91" s="4" t="s">
        <v>54</v>
      </c>
      <c r="G91" s="4" t="s">
        <v>67</v>
      </c>
    </row>
    <row r="92" spans="1:7" ht="25.5">
      <c r="A92" s="42" t="s">
        <v>29</v>
      </c>
      <c r="B92" s="4" t="s">
        <v>22</v>
      </c>
      <c r="C92" s="43">
        <v>266</v>
      </c>
      <c r="D92" s="43">
        <v>1160</v>
      </c>
      <c r="E92" s="43">
        <v>965</v>
      </c>
      <c r="F92" s="43">
        <v>543</v>
      </c>
      <c r="G92" s="43">
        <v>543</v>
      </c>
    </row>
    <row r="93" spans="1:7" ht="25.5">
      <c r="A93" s="42" t="s">
        <v>60</v>
      </c>
      <c r="B93" s="4" t="s">
        <v>22</v>
      </c>
      <c r="C93" s="43">
        <v>344</v>
      </c>
      <c r="D93" s="43"/>
      <c r="E93" s="43"/>
      <c r="F93" s="43"/>
      <c r="G93" s="43"/>
    </row>
    <row r="94" spans="1:7" ht="25.5">
      <c r="A94" s="24" t="s">
        <v>36</v>
      </c>
      <c r="B94" s="29" t="s">
        <v>22</v>
      </c>
      <c r="C94" s="30">
        <f>SUM(C92:C93)</f>
        <v>610</v>
      </c>
      <c r="D94" s="30">
        <f>SUM(D92:D93)</f>
        <v>1160</v>
      </c>
      <c r="E94" s="30">
        <f>SUM(E92:E93)</f>
        <v>965</v>
      </c>
      <c r="F94" s="30">
        <f>SUM(F92:F93)</f>
        <v>543</v>
      </c>
      <c r="G94" s="30">
        <f>SUM(G92:G93)</f>
        <v>543</v>
      </c>
    </row>
    <row r="95" spans="1:7" ht="12.75">
      <c r="A95" s="31"/>
      <c r="B95" s="32"/>
      <c r="C95" s="33"/>
      <c r="D95" s="33"/>
      <c r="E95" s="33"/>
      <c r="F95" s="33"/>
      <c r="G95" s="33"/>
    </row>
    <row r="96" spans="1:7" ht="38.25">
      <c r="A96" s="68" t="s">
        <v>15</v>
      </c>
      <c r="B96" s="70" t="s">
        <v>6</v>
      </c>
      <c r="C96" s="28" t="s">
        <v>24</v>
      </c>
      <c r="D96" s="28" t="s">
        <v>25</v>
      </c>
      <c r="E96" s="65" t="s">
        <v>0</v>
      </c>
      <c r="F96" s="66"/>
      <c r="G96" s="67"/>
    </row>
    <row r="97" spans="1:7" ht="12.75">
      <c r="A97" s="69"/>
      <c r="B97" s="71"/>
      <c r="C97" s="4" t="s">
        <v>40</v>
      </c>
      <c r="D97" s="4" t="s">
        <v>43</v>
      </c>
      <c r="E97" s="4" t="s">
        <v>47</v>
      </c>
      <c r="F97" s="4" t="s">
        <v>54</v>
      </c>
      <c r="G97" s="4" t="s">
        <v>67</v>
      </c>
    </row>
    <row r="98" spans="1:7" ht="33.75" customHeight="1">
      <c r="A98" s="5" t="s">
        <v>28</v>
      </c>
      <c r="B98" s="3" t="s">
        <v>8</v>
      </c>
      <c r="C98" s="60">
        <v>6798.4</v>
      </c>
      <c r="D98" s="60">
        <v>4214</v>
      </c>
      <c r="E98" s="60">
        <f>8714+11186+1263.3+6898.9</f>
        <v>28062.199999999997</v>
      </c>
      <c r="F98" s="60">
        <v>26321</v>
      </c>
      <c r="G98" s="60">
        <v>26321</v>
      </c>
    </row>
    <row r="99" spans="1:7" ht="25.5">
      <c r="A99" s="5" t="s">
        <v>61</v>
      </c>
      <c r="B99" s="3" t="s">
        <v>8</v>
      </c>
      <c r="C99" s="60">
        <v>1915.6</v>
      </c>
      <c r="D99" s="60"/>
      <c r="E99" s="60"/>
      <c r="F99" s="60"/>
      <c r="G99" s="60"/>
    </row>
    <row r="100" spans="1:7" ht="25.5">
      <c r="A100" s="9" t="s">
        <v>14</v>
      </c>
      <c r="B100" s="10" t="s">
        <v>8</v>
      </c>
      <c r="C100" s="22">
        <f>SUM(C98:C98)+C99</f>
        <v>8714</v>
      </c>
      <c r="D100" s="22">
        <f>SUM(D98:D98)+D99</f>
        <v>4214</v>
      </c>
      <c r="E100" s="22">
        <f>SUM(E98:E98)+E99</f>
        <v>28062.199999999997</v>
      </c>
      <c r="F100" s="22">
        <f>SUM(F98:F98)+F99</f>
        <v>26321</v>
      </c>
      <c r="G100" s="22">
        <f>SUM(G98:G98)+G99</f>
        <v>26321</v>
      </c>
    </row>
    <row r="101" spans="1:7" ht="12.75">
      <c r="A101" s="49"/>
      <c r="B101" s="50"/>
      <c r="C101" s="47"/>
      <c r="D101" s="47"/>
      <c r="E101" s="47"/>
      <c r="F101" s="47"/>
      <c r="G101" s="47"/>
    </row>
  </sheetData>
  <sheetProtection/>
  <mergeCells count="53">
    <mergeCell ref="D3:G3"/>
    <mergeCell ref="D4:G4"/>
    <mergeCell ref="E64:G64"/>
    <mergeCell ref="B64:B65"/>
    <mergeCell ref="A64:A65"/>
    <mergeCell ref="E59:G59"/>
    <mergeCell ref="B59:B60"/>
    <mergeCell ref="A59:A60"/>
    <mergeCell ref="B5:G5"/>
    <mergeCell ref="A7:G7"/>
    <mergeCell ref="A8:G8"/>
    <mergeCell ref="A9:G9"/>
    <mergeCell ref="B10:E10"/>
    <mergeCell ref="A12:G12"/>
    <mergeCell ref="F6:G6"/>
    <mergeCell ref="A13:G13"/>
    <mergeCell ref="A14:G14"/>
    <mergeCell ref="D17:G17"/>
    <mergeCell ref="B21:G21"/>
    <mergeCell ref="B22:G22"/>
    <mergeCell ref="B23:G23"/>
    <mergeCell ref="A25:G25"/>
    <mergeCell ref="A26:A27"/>
    <mergeCell ref="B26:B27"/>
    <mergeCell ref="E26:G26"/>
    <mergeCell ref="B36:G36"/>
    <mergeCell ref="B38:G38"/>
    <mergeCell ref="A40:A41"/>
    <mergeCell ref="B40:B41"/>
    <mergeCell ref="E40:G40"/>
    <mergeCell ref="A74:A75"/>
    <mergeCell ref="B74:B75"/>
    <mergeCell ref="A90:A91"/>
    <mergeCell ref="B90:B91"/>
    <mergeCell ref="E90:G90"/>
    <mergeCell ref="B57:G57"/>
    <mergeCell ref="B47:B48"/>
    <mergeCell ref="E47:G47"/>
    <mergeCell ref="B86:G86"/>
    <mergeCell ref="B88:G88"/>
    <mergeCell ref="B70:G70"/>
    <mergeCell ref="B72:G72"/>
    <mergeCell ref="B55:G55"/>
    <mergeCell ref="D1:G1"/>
    <mergeCell ref="D2:G2"/>
    <mergeCell ref="E74:G74"/>
    <mergeCell ref="A96:A97"/>
    <mergeCell ref="B96:B97"/>
    <mergeCell ref="E96:G96"/>
    <mergeCell ref="A79:A80"/>
    <mergeCell ref="B79:B80"/>
    <mergeCell ref="E79:G79"/>
    <mergeCell ref="A47:A48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2" r:id="rId1"/>
  <rowBreaks count="2" manualBreakCount="2">
    <brk id="26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2023-02-15T04:45:45Z</cp:lastPrinted>
  <dcterms:created xsi:type="dcterms:W3CDTF">2009-01-27T06:24:31Z</dcterms:created>
  <dcterms:modified xsi:type="dcterms:W3CDTF">2023-02-15T04:46:33Z</dcterms:modified>
  <cp:category/>
  <cp:version/>
  <cp:contentType/>
  <cp:contentStatus/>
</cp:coreProperties>
</file>