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<sst xmlns="http://schemas.openxmlformats.org/spreadsheetml/2006/main" count="202" uniqueCount="74">
  <si>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</si>
  <si>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</si>
  <si>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</si>
  <si>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</si>
  <si>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</si>
  <si>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</si>
  <si>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</si>
  <si>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</si>
  <si>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</si>
  <si>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</si>
  <si>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</si>
  <si>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</si>
  <si>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</si>
  <si>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</si>
  <si>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</si>
  <si>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</si>
  <si>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</si>
  <si>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</si>
  <si>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</si>
  <si>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</si>
  <si>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</si>
  <si>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</si>
  <si>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</si>
  <si>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</si>
  <si>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</si>
  <si>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</si>
  <si>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</si>
  <si>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</si>
  <si>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</si>
  <si>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</si>
  <si>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</si>
  <si>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</si>
  <si>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</si>
  <si>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</si>
  <si>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</si>
  <si>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</si>
  <si>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</si>
  <si>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2019 год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</si>
  <si>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</si>
  <si>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</si>
  <si>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</si>
  <si>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</si>
  <si>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</si>
  <si>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</si>
  <si>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</si>
  <si>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</si>
  <si>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</si>
  <si>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</si>
  <si>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</si>
  <si>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</si>
  <si>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</si>
  <si>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</si>
  <si>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</si>
  <si>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на выплату государственной адресной социальной помощи за счет средств областного бюджета 028</t>
  </si>
  <si>
    <t>2023 год</t>
  </si>
  <si>
    <t>Приложение №6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</si>
  <si>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средств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</si>
  <si>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средств Национального фонда РК</t>
  </si>
  <si>
    <t>Итого расходы на выплату государственной адресной социальной помощи за За счет средств Национального фонда РК 032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</si>
  <si>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</si>
  <si>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</si>
  <si>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</si>
  <si>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</si>
  <si>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</si>
  <si>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</si>
  <si>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</si>
  <si>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22,3%</t>
  </si>
  <si>
    <t>на 2022-2024 годы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</si>
  <si>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</si>
  <si>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</si>
  <si>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</si>
  <si>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№7С-16/1 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
</t>
    </r>
  </si>
  <si>
    <t>Направление расходов на оказание адресной социальной помощи малобеспеченным семьям. Дополнительно выделены бюджетные средства на сумму 11186,0 тыс.тенге софинансирование 20% АСП. Дополнительно выделены бюджетные средства на сумму 1263,3 тыс.тенге за счет увеличение получателе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</si>
  <si>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от24.05.2022 года  №57ә-ө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</si>
</sst>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0">
      <selection activeCell="B2" sqref="B2:G2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375" style="0" customWidth="1"/>
    <col min="5" max="5" width="11.125" style="0" customWidth="1"/>
    <col min="6" max="6" width="10.375" style="0" customWidth="1"/>
    <col min="7" max="7" width="12.125" style="0" customWidth="1"/>
  </cols>
  <sheetData>
    <row r="1" spans="4:7" ht="54" customHeight="1">
      <c r="D1" s="63" t="s">
        <v>73</v>
      </c>
      <c r="E1" s="63"/>
      <c r="F1" s="63"/>
      <c r="G1" s="63"/>
    </row>
    <row r="2" spans="1:7" ht="134.25" customHeight="1">
      <c r="A2" s="59"/>
      <c r="B2" s="73" t="s">
        <v>70</v>
      </c>
      <c r="C2" s="73"/>
      <c r="D2" s="73"/>
      <c r="E2" s="73"/>
      <c r="F2" s="73"/>
      <c r="G2" s="73"/>
    </row>
    <row r="3" spans="1:7" ht="12.75" customHeight="1">
      <c r="A3" s="1"/>
      <c r="B3" s="56"/>
      <c r="C3" s="56"/>
      <c r="D3" s="56"/>
      <c r="E3" s="56"/>
      <c r="F3" s="80" t="s">
        <v>55</v>
      </c>
      <c r="G3" s="80"/>
    </row>
    <row r="4" spans="1:7" ht="12.75">
      <c r="A4" s="74" t="s">
        <v>9</v>
      </c>
      <c r="B4" s="75"/>
      <c r="C4" s="75"/>
      <c r="D4" s="75"/>
      <c r="E4" s="75"/>
      <c r="F4" s="75"/>
      <c r="G4" s="75"/>
    </row>
    <row r="5" spans="1:7" ht="12.75">
      <c r="A5" s="76" t="s">
        <v>48</v>
      </c>
      <c r="B5" s="77"/>
      <c r="C5" s="77"/>
      <c r="D5" s="77"/>
      <c r="E5" s="77"/>
      <c r="F5" s="77"/>
      <c r="G5" s="77"/>
    </row>
    <row r="6" spans="1:7" ht="12.75">
      <c r="A6" s="78" t="s">
        <v>10</v>
      </c>
      <c r="B6" s="78"/>
      <c r="C6" s="78"/>
      <c r="D6" s="78"/>
      <c r="E6" s="78"/>
      <c r="F6" s="78"/>
      <c r="G6" s="78"/>
    </row>
    <row r="7" spans="1:7" ht="11.25" customHeight="1">
      <c r="A7" s="7"/>
      <c r="B7" s="74" t="s">
        <v>67</v>
      </c>
      <c r="C7" s="74"/>
      <c r="D7" s="74"/>
      <c r="E7" s="74"/>
      <c r="F7" s="7"/>
      <c r="G7" s="7"/>
    </row>
    <row r="8" spans="1:7" ht="0.75" customHeight="1" hidden="1">
      <c r="A8" s="2"/>
      <c r="B8" s="1"/>
      <c r="C8" s="1"/>
      <c r="D8" s="1"/>
      <c r="E8" s="1"/>
      <c r="F8" s="1"/>
      <c r="G8" s="1"/>
    </row>
    <row r="9" spans="1:7" ht="18" customHeight="1">
      <c r="A9" s="79" t="s">
        <v>69</v>
      </c>
      <c r="B9" s="79"/>
      <c r="C9" s="79"/>
      <c r="D9" s="79"/>
      <c r="E9" s="79"/>
      <c r="F9" s="79"/>
      <c r="G9" s="79"/>
    </row>
    <row r="10" spans="1:7" ht="12.75">
      <c r="A10" s="81" t="s">
        <v>41</v>
      </c>
      <c r="B10" s="81"/>
      <c r="C10" s="81"/>
      <c r="D10" s="81"/>
      <c r="E10" s="81"/>
      <c r="F10" s="81"/>
      <c r="G10" s="81"/>
    </row>
    <row r="11" spans="1:7" ht="189" customHeight="1">
      <c r="A11" s="82" t="s">
        <v>71</v>
      </c>
      <c r="B11" s="82"/>
      <c r="C11" s="82"/>
      <c r="D11" s="82"/>
      <c r="E11" s="82"/>
      <c r="F11" s="82"/>
      <c r="G11" s="82"/>
    </row>
    <row r="12" spans="1:7" ht="12.75">
      <c r="A12" s="17" t="s">
        <v>11</v>
      </c>
      <c r="B12" s="18"/>
      <c r="C12" s="18"/>
      <c r="D12" s="18"/>
      <c r="E12" s="18"/>
      <c r="F12" s="18"/>
      <c r="G12" s="18"/>
    </row>
    <row r="13" spans="1:7" ht="19.5" customHeight="1">
      <c r="A13" s="20" t="s">
        <v>4</v>
      </c>
      <c r="B13" s="18"/>
      <c r="C13" s="18"/>
      <c r="D13" s="26" t="s">
        <v>30</v>
      </c>
      <c r="E13" s="18"/>
      <c r="F13" s="18"/>
      <c r="G13" s="18"/>
    </row>
    <row r="14" spans="1:7" ht="40.5" customHeight="1">
      <c r="A14" s="19" t="s">
        <v>2</v>
      </c>
      <c r="B14" s="18"/>
      <c r="C14" s="18"/>
      <c r="D14" s="83" t="s">
        <v>27</v>
      </c>
      <c r="E14" s="83"/>
      <c r="F14" s="83"/>
      <c r="G14" s="83"/>
    </row>
    <row r="15" spans="1:7" ht="12.75">
      <c r="A15" s="19" t="s">
        <v>1</v>
      </c>
      <c r="B15" s="18"/>
      <c r="C15" s="18"/>
      <c r="D15" s="18" t="s">
        <v>31</v>
      </c>
      <c r="E15" s="18"/>
      <c r="F15" s="18"/>
      <c r="G15" s="18"/>
    </row>
    <row r="16" spans="1:7" ht="12.75">
      <c r="A16" s="19" t="s">
        <v>5</v>
      </c>
      <c r="B16" s="18"/>
      <c r="C16" s="18"/>
      <c r="D16" s="1" t="s">
        <v>3</v>
      </c>
      <c r="E16" s="18"/>
      <c r="F16" s="18"/>
      <c r="G16" s="18"/>
    </row>
    <row r="17" spans="1:7" ht="2.25" customHeight="1">
      <c r="A17" s="27"/>
      <c r="B17" s="18"/>
      <c r="C17" s="18"/>
      <c r="D17" s="1"/>
      <c r="E17" s="18"/>
      <c r="F17" s="18"/>
      <c r="G17" s="18"/>
    </row>
    <row r="18" spans="1:7" ht="120" customHeight="1">
      <c r="A18" s="34" t="s">
        <v>17</v>
      </c>
      <c r="B18" s="82" t="s">
        <v>64</v>
      </c>
      <c r="C18" s="82"/>
      <c r="D18" s="82"/>
      <c r="E18" s="82"/>
      <c r="F18" s="82"/>
      <c r="G18" s="82"/>
    </row>
    <row r="19" spans="1:7" ht="39" customHeight="1">
      <c r="A19" s="35" t="s">
        <v>39</v>
      </c>
      <c r="B19" s="82" t="s">
        <v>66</v>
      </c>
      <c r="C19" s="82"/>
      <c r="D19" s="82"/>
      <c r="E19" s="82"/>
      <c r="F19" s="82"/>
      <c r="G19" s="82"/>
    </row>
    <row r="20" spans="1:7" ht="70.5" customHeight="1">
      <c r="A20" s="35" t="s">
        <v>26</v>
      </c>
      <c r="B20" s="82" t="s">
        <v>65</v>
      </c>
      <c r="C20" s="82"/>
      <c r="D20" s="82"/>
      <c r="E20" s="82"/>
      <c r="F20" s="82"/>
      <c r="G20" s="82"/>
    </row>
    <row r="21" spans="1:7" ht="12.75" hidden="1">
      <c r="A21" s="8"/>
      <c r="B21" s="1"/>
      <c r="C21" s="1"/>
      <c r="D21" s="1"/>
      <c r="E21" s="1"/>
      <c r="F21" s="1"/>
      <c r="G21" s="1"/>
    </row>
    <row r="22" spans="1:7" ht="12.75">
      <c r="A22" s="84" t="s">
        <v>12</v>
      </c>
      <c r="B22" s="84"/>
      <c r="C22" s="84"/>
      <c r="D22" s="84"/>
      <c r="E22" s="84"/>
      <c r="F22" s="84"/>
      <c r="G22" s="84"/>
    </row>
    <row r="23" spans="1:7" ht="39">
      <c r="A23" s="69" t="s">
        <v>13</v>
      </c>
      <c r="B23" s="85" t="s">
        <v>6</v>
      </c>
      <c r="C23" s="3" t="s">
        <v>24</v>
      </c>
      <c r="D23" s="3" t="s">
        <v>25</v>
      </c>
      <c r="E23" s="85" t="s">
        <v>0</v>
      </c>
      <c r="F23" s="85"/>
      <c r="G23" s="85"/>
    </row>
    <row r="24" spans="1:7" ht="12.75">
      <c r="A24" s="70"/>
      <c r="B24" s="85"/>
      <c r="C24" s="4" t="s">
        <v>40</v>
      </c>
      <c r="D24" s="4" t="s">
        <v>43</v>
      </c>
      <c r="E24" s="4" t="s">
        <v>47</v>
      </c>
      <c r="F24" s="4" t="s">
        <v>54</v>
      </c>
      <c r="G24" s="4" t="s">
        <v>68</v>
      </c>
    </row>
    <row r="25" spans="1:7" ht="61.5" customHeight="1">
      <c r="A25" s="55" t="s">
        <v>45</v>
      </c>
      <c r="B25" s="53" t="s">
        <v>8</v>
      </c>
      <c r="C25" s="54">
        <f>C49</f>
        <v>201787.8</v>
      </c>
      <c r="D25" s="54">
        <f>D49</f>
        <v>114591</v>
      </c>
      <c r="E25" s="54">
        <f>E49</f>
        <v>110091</v>
      </c>
      <c r="F25" s="54">
        <f>F49</f>
        <v>0</v>
      </c>
      <c r="G25" s="54">
        <f>G49</f>
        <v>0</v>
      </c>
    </row>
    <row r="26" spans="1:7" ht="47.25" customHeight="1">
      <c r="A26" s="55" t="s">
        <v>53</v>
      </c>
      <c r="B26" s="53" t="s">
        <v>8</v>
      </c>
      <c r="C26" s="58"/>
      <c r="D26" s="58"/>
      <c r="E26" s="58">
        <f>E64</f>
        <v>0</v>
      </c>
      <c r="F26" s="58">
        <f>F64</f>
        <v>0</v>
      </c>
      <c r="G26" s="58">
        <f>G64</f>
        <v>0</v>
      </c>
    </row>
    <row r="27" spans="1:7" ht="47.25" customHeight="1">
      <c r="A27" s="55" t="s">
        <v>58</v>
      </c>
      <c r="B27" s="53" t="s">
        <v>8</v>
      </c>
      <c r="C27" s="58">
        <f>C79</f>
        <v>0</v>
      </c>
      <c r="D27" s="58">
        <f>D79</f>
        <v>0</v>
      </c>
      <c r="E27" s="58">
        <f>E79</f>
        <v>0</v>
      </c>
      <c r="F27" s="58">
        <f>F79</f>
        <v>0</v>
      </c>
      <c r="G27" s="58">
        <f>G79</f>
        <v>0</v>
      </c>
    </row>
    <row r="28" spans="1:7" ht="51.75" customHeight="1">
      <c r="A28" s="55" t="s">
        <v>46</v>
      </c>
      <c r="B28" s="53" t="s">
        <v>8</v>
      </c>
      <c r="C28" s="54">
        <f>C97</f>
        <v>8714</v>
      </c>
      <c r="D28" s="54">
        <f>D97</f>
        <v>4214</v>
      </c>
      <c r="E28" s="54">
        <f>E97</f>
        <v>21163.3</v>
      </c>
      <c r="F28" s="54">
        <f>F97</f>
        <v>26321</v>
      </c>
      <c r="G28" s="54">
        <f>G97</f>
        <v>26321</v>
      </c>
    </row>
    <row r="29" spans="1:7" ht="47.25" customHeight="1">
      <c r="A29" s="25" t="s">
        <v>44</v>
      </c>
      <c r="B29" s="10" t="s">
        <v>8</v>
      </c>
      <c r="C29" s="52">
        <f>C25+C26+C28+C27</f>
        <v>210501.8</v>
      </c>
      <c r="D29" s="52">
        <f>D25+D26+D28+D27</f>
        <v>118805</v>
      </c>
      <c r="E29" s="52">
        <f>E25+E26+E28+E27</f>
        <v>131254.3</v>
      </c>
      <c r="F29" s="52">
        <f>F25+F26+F28+F27</f>
        <v>26321</v>
      </c>
      <c r="G29" s="52">
        <f>G25+G26+G28+G27</f>
        <v>26321</v>
      </c>
    </row>
    <row r="30" spans="1:7" ht="12.75">
      <c r="A30" s="11"/>
      <c r="B30" s="45"/>
      <c r="C30" s="48"/>
      <c r="D30" s="48"/>
      <c r="E30" s="48"/>
      <c r="F30" s="48"/>
      <c r="G30" s="48"/>
    </row>
    <row r="31" spans="1:7" ht="12.75">
      <c r="A31" s="23" t="s">
        <v>23</v>
      </c>
      <c r="B31" s="12"/>
      <c r="C31" s="13"/>
      <c r="D31" s="14"/>
      <c r="E31" s="12"/>
      <c r="F31" s="12"/>
      <c r="G31" s="12"/>
    </row>
    <row r="32" spans="1:7" ht="12.75">
      <c r="A32" s="15" t="s">
        <v>16</v>
      </c>
      <c r="B32" s="12"/>
      <c r="C32" s="13"/>
      <c r="D32" s="14"/>
      <c r="E32" s="12"/>
      <c r="F32" s="12"/>
      <c r="G32" s="12"/>
    </row>
    <row r="33" spans="1:7" ht="12.75">
      <c r="A33" s="36" t="s">
        <v>18</v>
      </c>
      <c r="B33" s="86" t="s">
        <v>19</v>
      </c>
      <c r="C33" s="86"/>
      <c r="D33" s="86"/>
      <c r="E33" s="86"/>
      <c r="F33" s="86"/>
      <c r="G33" s="86"/>
    </row>
    <row r="34" spans="1:7" ht="12.75">
      <c r="A34" s="36" t="s">
        <v>20</v>
      </c>
      <c r="B34" s="37" t="s">
        <v>3</v>
      </c>
      <c r="C34" s="38"/>
      <c r="D34" s="39"/>
      <c r="E34" s="40"/>
      <c r="F34" s="40"/>
      <c r="G34" s="40"/>
    </row>
    <row r="35" spans="1:7" ht="49.5" customHeight="1">
      <c r="A35" s="41" t="s">
        <v>21</v>
      </c>
      <c r="B35" s="87" t="s">
        <v>49</v>
      </c>
      <c r="C35" s="88"/>
      <c r="D35" s="88"/>
      <c r="E35" s="88"/>
      <c r="F35" s="88"/>
      <c r="G35" s="88"/>
    </row>
    <row r="36" spans="1:7" ht="12.75">
      <c r="A36" s="16"/>
      <c r="B36" s="12"/>
      <c r="C36" s="13"/>
      <c r="D36" s="14"/>
      <c r="E36" s="12"/>
      <c r="F36" s="12"/>
      <c r="G36" s="12"/>
    </row>
    <row r="37" spans="1:7" ht="39">
      <c r="A37" s="71" t="s">
        <v>7</v>
      </c>
      <c r="B37" s="85" t="s">
        <v>6</v>
      </c>
      <c r="C37" s="3" t="s">
        <v>24</v>
      </c>
      <c r="D37" s="3" t="s">
        <v>25</v>
      </c>
      <c r="E37" s="85" t="s">
        <v>0</v>
      </c>
      <c r="F37" s="85"/>
      <c r="G37" s="85"/>
    </row>
    <row r="38" spans="1:7" ht="12.75">
      <c r="A38" s="72"/>
      <c r="B38" s="85"/>
      <c r="C38" s="4" t="s">
        <v>40</v>
      </c>
      <c r="D38" s="4" t="s">
        <v>43</v>
      </c>
      <c r="E38" s="4" t="s">
        <v>47</v>
      </c>
      <c r="F38" s="4" t="s">
        <v>54</v>
      </c>
      <c r="G38" s="4" t="s">
        <v>68</v>
      </c>
    </row>
    <row r="39" spans="1:7" ht="26.25">
      <c r="A39" s="42" t="s">
        <v>35</v>
      </c>
      <c r="B39" s="4" t="s">
        <v>22</v>
      </c>
      <c r="C39" s="6">
        <v>1633</v>
      </c>
      <c r="D39" s="43">
        <v>1475</v>
      </c>
      <c r="E39" s="43">
        <v>1475</v>
      </c>
      <c r="F39" s="43"/>
      <c r="G39" s="43"/>
    </row>
    <row r="40" spans="1:7" ht="52.5">
      <c r="A40" s="42" t="s">
        <v>50</v>
      </c>
      <c r="B40" s="4" t="s">
        <v>22</v>
      </c>
      <c r="C40" s="6">
        <v>330</v>
      </c>
      <c r="D40" s="43">
        <v>595</v>
      </c>
      <c r="E40" s="43">
        <v>595</v>
      </c>
      <c r="F40" s="43"/>
      <c r="G40" s="43"/>
    </row>
    <row r="41" spans="1:7" ht="26.25">
      <c r="A41" s="42" t="s">
        <v>63</v>
      </c>
      <c r="B41" s="4" t="s">
        <v>22</v>
      </c>
      <c r="C41" s="6">
        <v>3562</v>
      </c>
      <c r="D41" s="43"/>
      <c r="E41" s="61"/>
      <c r="F41" s="43"/>
      <c r="G41" s="43"/>
    </row>
    <row r="42" spans="1:7" ht="31.5" customHeight="1">
      <c r="A42" s="24" t="s">
        <v>34</v>
      </c>
      <c r="B42" s="29" t="s">
        <v>22</v>
      </c>
      <c r="C42" s="30">
        <f>SUM(C39:C41)</f>
        <v>5525</v>
      </c>
      <c r="D42" s="30">
        <f>SUM(D39:D41)</f>
        <v>2070</v>
      </c>
      <c r="E42" s="30">
        <f>SUM(E39:E41)</f>
        <v>2070</v>
      </c>
      <c r="F42" s="30">
        <f>SUM(F39:F41)</f>
        <v>0</v>
      </c>
      <c r="G42" s="30">
        <f>SUM(G39:G41)</f>
        <v>0</v>
      </c>
    </row>
    <row r="43" spans="1:7" ht="12.75">
      <c r="A43" s="31"/>
      <c r="B43" s="32"/>
      <c r="C43" s="33"/>
      <c r="D43" s="33"/>
      <c r="E43" s="33"/>
      <c r="F43" s="33"/>
      <c r="G43" s="33"/>
    </row>
    <row r="44" spans="1:7" ht="39">
      <c r="A44" s="89" t="s">
        <v>15</v>
      </c>
      <c r="B44" s="68" t="s">
        <v>6</v>
      </c>
      <c r="C44" s="28" t="s">
        <v>24</v>
      </c>
      <c r="D44" s="28" t="s">
        <v>25</v>
      </c>
      <c r="E44" s="68" t="s">
        <v>0</v>
      </c>
      <c r="F44" s="68"/>
      <c r="G44" s="68"/>
    </row>
    <row r="45" spans="1:7" ht="12.75">
      <c r="A45" s="70"/>
      <c r="B45" s="85"/>
      <c r="C45" s="4" t="s">
        <v>40</v>
      </c>
      <c r="D45" s="4" t="s">
        <v>43</v>
      </c>
      <c r="E45" s="4" t="s">
        <v>47</v>
      </c>
      <c r="F45" s="4" t="s">
        <v>54</v>
      </c>
      <c r="G45" s="4" t="s">
        <v>68</v>
      </c>
    </row>
    <row r="46" spans="1:7" ht="52.5">
      <c r="A46" s="5" t="s">
        <v>42</v>
      </c>
      <c r="B46" s="3" t="s">
        <v>8</v>
      </c>
      <c r="C46" s="21">
        <v>99749</v>
      </c>
      <c r="D46" s="21">
        <v>95286</v>
      </c>
      <c r="E46" s="21">
        <v>90786</v>
      </c>
      <c r="F46" s="21"/>
      <c r="G46" s="21"/>
    </row>
    <row r="47" spans="1:7" ht="61.5" customHeight="1">
      <c r="A47" s="5" t="s">
        <v>59</v>
      </c>
      <c r="B47" s="3" t="s">
        <v>8</v>
      </c>
      <c r="C47" s="21">
        <v>18144.1</v>
      </c>
      <c r="D47" s="21">
        <v>19305</v>
      </c>
      <c r="E47" s="21">
        <v>19305</v>
      </c>
      <c r="F47" s="21"/>
      <c r="G47" s="21"/>
    </row>
    <row r="48" spans="1:7" ht="61.5" customHeight="1">
      <c r="A48" s="5" t="s">
        <v>62</v>
      </c>
      <c r="B48" s="3" t="s">
        <v>8</v>
      </c>
      <c r="C48" s="21">
        <v>83894.7</v>
      </c>
      <c r="D48" s="21"/>
      <c r="E48" s="21"/>
      <c r="F48" s="21"/>
      <c r="G48" s="21"/>
    </row>
    <row r="49" spans="1:7" ht="26.25">
      <c r="A49" s="9" t="s">
        <v>14</v>
      </c>
      <c r="B49" s="10" t="s">
        <v>8</v>
      </c>
      <c r="C49" s="22">
        <f>SUM(C46:C48)</f>
        <v>201787.8</v>
      </c>
      <c r="D49" s="22">
        <f>SUM(D46:D48)</f>
        <v>114591</v>
      </c>
      <c r="E49" s="22">
        <f>SUM(E46:E48)</f>
        <v>110091</v>
      </c>
      <c r="F49" s="22">
        <f>SUM(F46:F48)</f>
        <v>0</v>
      </c>
      <c r="G49" s="22">
        <f>SUM(G46:G48)</f>
        <v>0</v>
      </c>
    </row>
    <row r="50" spans="1:7" ht="12.75">
      <c r="A50" s="23" t="s">
        <v>51</v>
      </c>
      <c r="B50" s="12"/>
      <c r="C50" s="13"/>
      <c r="D50" s="14"/>
      <c r="E50" s="12"/>
      <c r="F50" s="12"/>
      <c r="G50" s="12"/>
    </row>
    <row r="51" spans="1:7" ht="12.75">
      <c r="A51" s="15" t="s">
        <v>16</v>
      </c>
      <c r="B51" s="12"/>
      <c r="C51" s="13"/>
      <c r="D51" s="14"/>
      <c r="E51" s="12"/>
      <c r="F51" s="12"/>
      <c r="G51" s="12"/>
    </row>
    <row r="52" spans="1:7" ht="12.75" customHeight="1">
      <c r="A52" s="36" t="s">
        <v>18</v>
      </c>
      <c r="B52" s="86" t="s">
        <v>52</v>
      </c>
      <c r="C52" s="86"/>
      <c r="D52" s="86"/>
      <c r="E52" s="86"/>
      <c r="F52" s="86"/>
      <c r="G52" s="86"/>
    </row>
    <row r="53" spans="1:7" ht="12.75">
      <c r="A53" s="36" t="s">
        <v>20</v>
      </c>
      <c r="B53" s="37" t="s">
        <v>3</v>
      </c>
      <c r="C53" s="38"/>
      <c r="D53" s="39"/>
      <c r="E53" s="40"/>
      <c r="F53" s="40"/>
      <c r="G53" s="40"/>
    </row>
    <row r="54" spans="1:7" ht="25.5" customHeight="1">
      <c r="A54" s="41" t="s">
        <v>21</v>
      </c>
      <c r="B54" s="82" t="s">
        <v>38</v>
      </c>
      <c r="C54" s="82"/>
      <c r="D54" s="82"/>
      <c r="E54" s="82"/>
      <c r="F54" s="82"/>
      <c r="G54" s="82"/>
    </row>
    <row r="55" spans="1:7" ht="12.75">
      <c r="A55" s="16"/>
      <c r="B55" s="12"/>
      <c r="C55" s="13"/>
      <c r="D55" s="14"/>
      <c r="E55" s="12"/>
      <c r="F55" s="12"/>
      <c r="G55" s="12"/>
    </row>
    <row r="56" spans="1:7" ht="39">
      <c r="A56" s="71" t="s">
        <v>7</v>
      </c>
      <c r="B56" s="67" t="s">
        <v>6</v>
      </c>
      <c r="C56" s="3" t="s">
        <v>24</v>
      </c>
      <c r="D56" s="3" t="s">
        <v>25</v>
      </c>
      <c r="E56" s="64" t="s">
        <v>0</v>
      </c>
      <c r="F56" s="65"/>
      <c r="G56" s="66"/>
    </row>
    <row r="57" spans="1:7" ht="12.75">
      <c r="A57" s="72"/>
      <c r="B57" s="68"/>
      <c r="C57" s="4" t="s">
        <v>40</v>
      </c>
      <c r="D57" s="4" t="s">
        <v>43</v>
      </c>
      <c r="E57" s="4" t="s">
        <v>47</v>
      </c>
      <c r="F57" s="4" t="s">
        <v>54</v>
      </c>
      <c r="G57" s="4" t="s">
        <v>68</v>
      </c>
    </row>
    <row r="58" spans="1:7" ht="26.25">
      <c r="A58" s="42" t="s">
        <v>29</v>
      </c>
      <c r="B58" s="4" t="s">
        <v>22</v>
      </c>
      <c r="C58" s="6">
        <v>251</v>
      </c>
      <c r="D58" s="43">
        <v>0</v>
      </c>
      <c r="E58" s="43"/>
      <c r="F58" s="43"/>
      <c r="G58" s="43"/>
    </row>
    <row r="59" spans="1:7" ht="26.25">
      <c r="A59" s="24" t="s">
        <v>36</v>
      </c>
      <c r="B59" s="29" t="s">
        <v>22</v>
      </c>
      <c r="C59" s="30">
        <f>SUM(C58:C58)</f>
        <v>251</v>
      </c>
      <c r="D59" s="30">
        <f>SUM(D58:D58)</f>
        <v>0</v>
      </c>
      <c r="E59" s="30">
        <f>SUM(E58:E58)</f>
        <v>0</v>
      </c>
      <c r="F59" s="30">
        <f>SUM(F58:F58)</f>
        <v>0</v>
      </c>
      <c r="G59" s="30">
        <f>SUM(G58:G58)</f>
        <v>0</v>
      </c>
    </row>
    <row r="60" spans="1:7" ht="12.75">
      <c r="A60" s="31"/>
      <c r="B60" s="32"/>
      <c r="C60" s="33"/>
      <c r="D60" s="33"/>
      <c r="E60" s="33"/>
      <c r="F60" s="33"/>
      <c r="G60" s="33"/>
    </row>
    <row r="61" spans="1:7" ht="39">
      <c r="A61" s="69" t="s">
        <v>15</v>
      </c>
      <c r="B61" s="67" t="s">
        <v>6</v>
      </c>
      <c r="C61" s="28" t="s">
        <v>24</v>
      </c>
      <c r="D61" s="28" t="s">
        <v>25</v>
      </c>
      <c r="E61" s="64" t="s">
        <v>0</v>
      </c>
      <c r="F61" s="65"/>
      <c r="G61" s="66"/>
    </row>
    <row r="62" spans="1:7" ht="13.5" thickBot="1">
      <c r="A62" s="70"/>
      <c r="B62" s="68"/>
      <c r="C62" s="4" t="s">
        <v>40</v>
      </c>
      <c r="D62" s="4" t="s">
        <v>43</v>
      </c>
      <c r="E62" s="4" t="s">
        <v>47</v>
      </c>
      <c r="F62" s="4" t="s">
        <v>54</v>
      </c>
      <c r="G62" s="4" t="s">
        <v>68</v>
      </c>
    </row>
    <row r="63" spans="1:7" ht="26.25">
      <c r="A63" s="51" t="s">
        <v>28</v>
      </c>
      <c r="B63" s="44" t="s">
        <v>8</v>
      </c>
      <c r="C63" s="62">
        <v>5719.7</v>
      </c>
      <c r="D63" s="57">
        <v>0</v>
      </c>
      <c r="E63" s="57"/>
      <c r="F63" s="46"/>
      <c r="G63" s="46"/>
    </row>
    <row r="64" spans="1:7" ht="12" customHeight="1">
      <c r="A64" s="9" t="s">
        <v>14</v>
      </c>
      <c r="B64" s="10" t="s">
        <v>8</v>
      </c>
      <c r="C64" s="22">
        <f>SUM(C63:C63)</f>
        <v>5719.7</v>
      </c>
      <c r="D64" s="22">
        <f>SUM(D63:D63)</f>
        <v>0</v>
      </c>
      <c r="E64" s="22">
        <f>SUM(E63:E63)</f>
        <v>0</v>
      </c>
      <c r="F64" s="22">
        <f>SUM(F63:F63)</f>
        <v>0</v>
      </c>
      <c r="G64" s="22">
        <f>SUM(G63:G63)</f>
        <v>0</v>
      </c>
    </row>
    <row r="65" spans="1:7" ht="12" customHeight="1" hidden="1">
      <c r="A65" s="23" t="s">
        <v>56</v>
      </c>
      <c r="B65" s="12"/>
      <c r="C65" s="13"/>
      <c r="D65" s="14"/>
      <c r="E65" s="12"/>
      <c r="F65" s="12"/>
      <c r="G65" s="12"/>
    </row>
    <row r="66" spans="1:7" ht="12" customHeight="1" hidden="1">
      <c r="A66" s="15" t="s">
        <v>16</v>
      </c>
      <c r="B66" s="12"/>
      <c r="C66" s="13"/>
      <c r="D66" s="14"/>
      <c r="E66" s="12"/>
      <c r="F66" s="12"/>
      <c r="G66" s="12"/>
    </row>
    <row r="67" spans="1:7" ht="12" customHeight="1" hidden="1">
      <c r="A67" s="36" t="s">
        <v>18</v>
      </c>
      <c r="B67" s="86" t="s">
        <v>57</v>
      </c>
      <c r="C67" s="86"/>
      <c r="D67" s="86"/>
      <c r="E67" s="86"/>
      <c r="F67" s="86"/>
      <c r="G67" s="86"/>
    </row>
    <row r="68" spans="1:7" ht="12" customHeight="1" hidden="1">
      <c r="A68" s="36" t="s">
        <v>20</v>
      </c>
      <c r="B68" s="37" t="s">
        <v>3</v>
      </c>
      <c r="C68" s="38"/>
      <c r="D68" s="39"/>
      <c r="E68" s="40"/>
      <c r="F68" s="40"/>
      <c r="G68" s="40"/>
    </row>
    <row r="69" spans="1:7" ht="12" customHeight="1" hidden="1">
      <c r="A69" s="41" t="s">
        <v>21</v>
      </c>
      <c r="B69" s="82" t="s">
        <v>38</v>
      </c>
      <c r="C69" s="82"/>
      <c r="D69" s="82"/>
      <c r="E69" s="82"/>
      <c r="F69" s="82"/>
      <c r="G69" s="82"/>
    </row>
    <row r="70" spans="1:7" ht="12" customHeight="1" hidden="1">
      <c r="A70" s="16"/>
      <c r="B70" s="12"/>
      <c r="C70" s="13"/>
      <c r="D70" s="14"/>
      <c r="E70" s="12"/>
      <c r="F70" s="12"/>
      <c r="G70" s="12"/>
    </row>
    <row r="71" spans="1:7" ht="12" customHeight="1" hidden="1">
      <c r="A71" s="71" t="s">
        <v>7</v>
      </c>
      <c r="B71" s="67" t="s">
        <v>6</v>
      </c>
      <c r="C71" s="3" t="s">
        <v>24</v>
      </c>
      <c r="D71" s="3" t="s">
        <v>25</v>
      </c>
      <c r="E71" s="64" t="s">
        <v>0</v>
      </c>
      <c r="F71" s="65"/>
      <c r="G71" s="66"/>
    </row>
    <row r="72" spans="1:7" ht="12" customHeight="1" hidden="1">
      <c r="A72" s="72"/>
      <c r="B72" s="68"/>
      <c r="C72" s="4" t="s">
        <v>37</v>
      </c>
      <c r="D72" s="4" t="s">
        <v>40</v>
      </c>
      <c r="E72" s="4" t="s">
        <v>43</v>
      </c>
      <c r="F72" s="4" t="s">
        <v>47</v>
      </c>
      <c r="G72" s="4" t="s">
        <v>54</v>
      </c>
    </row>
    <row r="73" spans="1:7" ht="12" customHeight="1" hidden="1">
      <c r="A73" s="42" t="s">
        <v>29</v>
      </c>
      <c r="B73" s="4" t="s">
        <v>22</v>
      </c>
      <c r="C73" s="6">
        <v>0</v>
      </c>
      <c r="D73" s="43"/>
      <c r="E73" s="43"/>
      <c r="F73" s="43"/>
      <c r="G73" s="43"/>
    </row>
    <row r="74" spans="1:7" ht="12" customHeight="1" hidden="1">
      <c r="A74" s="24" t="s">
        <v>36</v>
      </c>
      <c r="B74" s="29" t="s">
        <v>22</v>
      </c>
      <c r="C74" s="30">
        <f>SUM(C73:C73)</f>
        <v>0</v>
      </c>
      <c r="D74" s="30">
        <f>SUM(D73:D73)</f>
        <v>0</v>
      </c>
      <c r="E74" s="30">
        <f>SUM(E73:E73)</f>
        <v>0</v>
      </c>
      <c r="F74" s="30">
        <f>SUM(F73:F73)</f>
        <v>0</v>
      </c>
      <c r="G74" s="30">
        <f>SUM(G73:G73)</f>
        <v>0</v>
      </c>
    </row>
    <row r="75" spans="1:7" ht="12" customHeight="1" hidden="1">
      <c r="A75" s="31"/>
      <c r="B75" s="32"/>
      <c r="C75" s="33"/>
      <c r="D75" s="33"/>
      <c r="E75" s="33"/>
      <c r="F75" s="33"/>
      <c r="G75" s="33"/>
    </row>
    <row r="76" spans="1:7" ht="12" customHeight="1" hidden="1">
      <c r="A76" s="69" t="s">
        <v>15</v>
      </c>
      <c r="B76" s="67" t="s">
        <v>6</v>
      </c>
      <c r="C76" s="28" t="s">
        <v>24</v>
      </c>
      <c r="D76" s="28" t="s">
        <v>25</v>
      </c>
      <c r="E76" s="64" t="s">
        <v>0</v>
      </c>
      <c r="F76" s="65"/>
      <c r="G76" s="66"/>
    </row>
    <row r="77" spans="1:7" ht="12" customHeight="1" hidden="1" thickBot="1">
      <c r="A77" s="70"/>
      <c r="B77" s="68"/>
      <c r="C77" s="4" t="s">
        <v>37</v>
      </c>
      <c r="D77" s="4" t="s">
        <v>40</v>
      </c>
      <c r="E77" s="4" t="s">
        <v>43</v>
      </c>
      <c r="F77" s="4" t="s">
        <v>47</v>
      </c>
      <c r="G77" s="4" t="s">
        <v>54</v>
      </c>
    </row>
    <row r="78" spans="1:7" ht="12" customHeight="1" hidden="1">
      <c r="A78" s="51" t="s">
        <v>28</v>
      </c>
      <c r="B78" s="44" t="s">
        <v>8</v>
      </c>
      <c r="C78" s="57">
        <v>0</v>
      </c>
      <c r="D78" s="46"/>
      <c r="E78" s="57"/>
      <c r="F78" s="46"/>
      <c r="G78" s="46"/>
    </row>
    <row r="79" spans="1:7" ht="12" customHeight="1" hidden="1">
      <c r="A79" s="9" t="s">
        <v>14</v>
      </c>
      <c r="B79" s="10" t="s">
        <v>8</v>
      </c>
      <c r="C79" s="22">
        <f>SUM(C78:C78)</f>
        <v>0</v>
      </c>
      <c r="D79" s="22">
        <f>SUM(D78:D78)</f>
        <v>0</v>
      </c>
      <c r="E79" s="22">
        <f>SUM(E78:E78)</f>
        <v>0</v>
      </c>
      <c r="F79" s="22">
        <f>SUM(F78:F78)</f>
        <v>0</v>
      </c>
      <c r="G79" s="22">
        <f>SUM(G78:G78)</f>
        <v>0</v>
      </c>
    </row>
    <row r="80" spans="1:7" ht="12" customHeight="1">
      <c r="A80" s="11"/>
      <c r="B80" s="12"/>
      <c r="C80" s="13"/>
      <c r="D80" s="14"/>
      <c r="E80" s="12"/>
      <c r="F80" s="12"/>
      <c r="G80" s="12"/>
    </row>
    <row r="81" spans="1:7" ht="12.75">
      <c r="A81" s="23" t="s">
        <v>32</v>
      </c>
      <c r="B81" s="12"/>
      <c r="C81" s="13"/>
      <c r="D81" s="14"/>
      <c r="E81" s="12"/>
      <c r="F81" s="12"/>
      <c r="G81" s="12"/>
    </row>
    <row r="82" spans="1:7" ht="12.75">
      <c r="A82" s="15" t="s">
        <v>16</v>
      </c>
      <c r="B82" s="12"/>
      <c r="C82" s="13"/>
      <c r="D82" s="14"/>
      <c r="E82" s="12"/>
      <c r="F82" s="12"/>
      <c r="G82" s="12"/>
    </row>
    <row r="83" spans="1:7" ht="12.75">
      <c r="A83" s="36" t="s">
        <v>18</v>
      </c>
      <c r="B83" s="86" t="s">
        <v>33</v>
      </c>
      <c r="C83" s="86"/>
      <c r="D83" s="86"/>
      <c r="E83" s="86"/>
      <c r="F83" s="86"/>
      <c r="G83" s="86"/>
    </row>
    <row r="84" spans="1:7" ht="12.75">
      <c r="A84" s="36" t="s">
        <v>20</v>
      </c>
      <c r="B84" s="37" t="s">
        <v>3</v>
      </c>
      <c r="C84" s="38"/>
      <c r="D84" s="39"/>
      <c r="E84" s="40"/>
      <c r="F84" s="40"/>
      <c r="G84" s="40"/>
    </row>
    <row r="85" spans="1:7" ht="60" customHeight="1">
      <c r="A85" s="41" t="s">
        <v>21</v>
      </c>
      <c r="B85" s="82" t="s">
        <v>72</v>
      </c>
      <c r="C85" s="82"/>
      <c r="D85" s="82"/>
      <c r="E85" s="82"/>
      <c r="F85" s="82"/>
      <c r="G85" s="82"/>
    </row>
    <row r="86" spans="1:7" ht="12.75">
      <c r="A86" s="16"/>
      <c r="B86" s="12"/>
      <c r="C86" s="13"/>
      <c r="D86" s="14"/>
      <c r="E86" s="12"/>
      <c r="F86" s="12"/>
      <c r="G86" s="12"/>
    </row>
    <row r="87" spans="1:7" ht="39">
      <c r="A87" s="71" t="s">
        <v>7</v>
      </c>
      <c r="B87" s="67" t="s">
        <v>6</v>
      </c>
      <c r="C87" s="3" t="s">
        <v>24</v>
      </c>
      <c r="D87" s="3" t="s">
        <v>25</v>
      </c>
      <c r="E87" s="64" t="s">
        <v>0</v>
      </c>
      <c r="F87" s="65"/>
      <c r="G87" s="66"/>
    </row>
    <row r="88" spans="1:7" ht="12.75">
      <c r="A88" s="72"/>
      <c r="B88" s="68"/>
      <c r="C88" s="4" t="s">
        <v>40</v>
      </c>
      <c r="D88" s="4" t="s">
        <v>43</v>
      </c>
      <c r="E88" s="4" t="s">
        <v>47</v>
      </c>
      <c r="F88" s="4" t="s">
        <v>54</v>
      </c>
      <c r="G88" s="4" t="s">
        <v>68</v>
      </c>
    </row>
    <row r="89" spans="1:7" ht="26.25">
      <c r="A89" s="42" t="s">
        <v>29</v>
      </c>
      <c r="B89" s="4" t="s">
        <v>22</v>
      </c>
      <c r="C89" s="43">
        <v>266</v>
      </c>
      <c r="D89" s="43">
        <v>1160</v>
      </c>
      <c r="E89" s="43">
        <f>1475+21</f>
        <v>1496</v>
      </c>
      <c r="F89" s="43">
        <v>543</v>
      </c>
      <c r="G89" s="43">
        <v>543</v>
      </c>
    </row>
    <row r="90" spans="1:7" ht="26.25">
      <c r="A90" s="42" t="s">
        <v>60</v>
      </c>
      <c r="B90" s="4" t="s">
        <v>22</v>
      </c>
      <c r="C90" s="43">
        <v>344</v>
      </c>
      <c r="D90" s="43"/>
      <c r="E90" s="43"/>
      <c r="F90" s="43"/>
      <c r="G90" s="43"/>
    </row>
    <row r="91" spans="1:7" ht="26.25">
      <c r="A91" s="24" t="s">
        <v>36</v>
      </c>
      <c r="B91" s="29" t="s">
        <v>22</v>
      </c>
      <c r="C91" s="30">
        <f>SUM(C89:C90)</f>
        <v>610</v>
      </c>
      <c r="D91" s="30">
        <f>SUM(D89:D90)</f>
        <v>1160</v>
      </c>
      <c r="E91" s="30">
        <f>SUM(E89:E90)</f>
        <v>1496</v>
      </c>
      <c r="F91" s="30">
        <f>SUM(F89:F90)</f>
        <v>543</v>
      </c>
      <c r="G91" s="30">
        <f>SUM(G89:G90)</f>
        <v>543</v>
      </c>
    </row>
    <row r="92" spans="1:7" ht="12.75">
      <c r="A92" s="31"/>
      <c r="B92" s="32"/>
      <c r="C92" s="33"/>
      <c r="D92" s="33"/>
      <c r="E92" s="33"/>
      <c r="F92" s="33"/>
      <c r="G92" s="33"/>
    </row>
    <row r="93" spans="1:7" ht="39">
      <c r="A93" s="69" t="s">
        <v>15</v>
      </c>
      <c r="B93" s="67" t="s">
        <v>6</v>
      </c>
      <c r="C93" s="28" t="s">
        <v>24</v>
      </c>
      <c r="D93" s="28" t="s">
        <v>25</v>
      </c>
      <c r="E93" s="64" t="s">
        <v>0</v>
      </c>
      <c r="F93" s="65"/>
      <c r="G93" s="66"/>
    </row>
    <row r="94" spans="1:7" ht="12.75">
      <c r="A94" s="89"/>
      <c r="B94" s="90"/>
      <c r="C94" s="4" t="s">
        <v>40</v>
      </c>
      <c r="D94" s="4" t="s">
        <v>43</v>
      </c>
      <c r="E94" s="4" t="s">
        <v>47</v>
      </c>
      <c r="F94" s="4" t="s">
        <v>54</v>
      </c>
      <c r="G94" s="4" t="s">
        <v>68</v>
      </c>
    </row>
    <row r="95" spans="1:7" ht="26.25">
      <c r="A95" s="5" t="s">
        <v>28</v>
      </c>
      <c r="B95" s="3" t="s">
        <v>8</v>
      </c>
      <c r="C95" s="60">
        <v>6798.4</v>
      </c>
      <c r="D95" s="60">
        <v>4214</v>
      </c>
      <c r="E95" s="60">
        <f>8714+11186+1263.3</f>
        <v>21163.3</v>
      </c>
      <c r="F95" s="60">
        <v>26321</v>
      </c>
      <c r="G95" s="60">
        <v>26321</v>
      </c>
    </row>
    <row r="96" spans="1:7" ht="33.75" customHeight="1">
      <c r="A96" s="5" t="s">
        <v>61</v>
      </c>
      <c r="B96" s="3" t="s">
        <v>8</v>
      </c>
      <c r="C96" s="60">
        <v>1915.6</v>
      </c>
      <c r="D96" s="60"/>
      <c r="E96" s="60"/>
      <c r="F96" s="60"/>
      <c r="G96" s="60"/>
    </row>
    <row r="97" spans="1:7" ht="26.25">
      <c r="A97" s="9" t="s">
        <v>14</v>
      </c>
      <c r="B97" s="10" t="s">
        <v>8</v>
      </c>
      <c r="C97" s="22">
        <f>SUM(C95:C95)+C96</f>
        <v>8714</v>
      </c>
      <c r="D97" s="22">
        <f>SUM(D95:D95)+D96</f>
        <v>4214</v>
      </c>
      <c r="E97" s="22">
        <f>SUM(E95:E95)+E96</f>
        <v>21163.3</v>
      </c>
      <c r="F97" s="22">
        <f>SUM(F95:F95)+F96</f>
        <v>26321</v>
      </c>
      <c r="G97" s="22">
        <f>SUM(G95:G95)+G96</f>
        <v>26321</v>
      </c>
    </row>
    <row r="98" spans="1:7" ht="12.75">
      <c r="A98" s="49"/>
      <c r="B98" s="50"/>
      <c r="C98" s="47"/>
      <c r="D98" s="47"/>
      <c r="E98" s="47"/>
      <c r="F98" s="47"/>
      <c r="G98" s="47"/>
    </row>
  </sheetData>
  <sheetProtection/>
  <mergeCells count="50">
    <mergeCell ref="A76:A77"/>
    <mergeCell ref="B76:B77"/>
    <mergeCell ref="E76:G76"/>
    <mergeCell ref="B54:G54"/>
    <mergeCell ref="B52:G52"/>
    <mergeCell ref="B67:G67"/>
    <mergeCell ref="B69:G69"/>
    <mergeCell ref="A71:A72"/>
    <mergeCell ref="B71:B72"/>
    <mergeCell ref="E71:G71"/>
    <mergeCell ref="B83:G83"/>
    <mergeCell ref="B85:G85"/>
    <mergeCell ref="A87:A88"/>
    <mergeCell ref="B87:B88"/>
    <mergeCell ref="E87:G87"/>
    <mergeCell ref="A93:A94"/>
    <mergeCell ref="B93:B94"/>
    <mergeCell ref="E93:G93"/>
    <mergeCell ref="B33:G33"/>
    <mergeCell ref="B35:G35"/>
    <mergeCell ref="A37:A38"/>
    <mergeCell ref="B37:B38"/>
    <mergeCell ref="E37:G37"/>
    <mergeCell ref="A44:A45"/>
    <mergeCell ref="B44:B45"/>
    <mergeCell ref="E44:G44"/>
    <mergeCell ref="D14:G14"/>
    <mergeCell ref="B18:G18"/>
    <mergeCell ref="B19:G19"/>
    <mergeCell ref="B20:G20"/>
    <mergeCell ref="A22:G22"/>
    <mergeCell ref="A23:A24"/>
    <mergeCell ref="B23:B24"/>
    <mergeCell ref="E23:G23"/>
    <mergeCell ref="A6:G6"/>
    <mergeCell ref="B7:E7"/>
    <mergeCell ref="A9:G9"/>
    <mergeCell ref="F3:G3"/>
    <mergeCell ref="A10:G10"/>
    <mergeCell ref="A11:G11"/>
    <mergeCell ref="D1:G1"/>
    <mergeCell ref="E61:G61"/>
    <mergeCell ref="B61:B62"/>
    <mergeCell ref="A61:A62"/>
    <mergeCell ref="E56:G56"/>
    <mergeCell ref="B56:B57"/>
    <mergeCell ref="A56:A57"/>
    <mergeCell ref="B2:G2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2" r:id="rId1"/>
  <rowBreaks count="2" manualBreakCount="2">
    <brk id="2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2022-05-30T04:44:44Z</cp:lastPrinted>
  <dcterms:created xsi:type="dcterms:W3CDTF">2009-01-27T06:24:31Z</dcterms:created>
  <dcterms:modified xsi:type="dcterms:W3CDTF">2022-05-30T05:32:48Z</dcterms:modified>
  <cp:category/>
  <cp:version/>
  <cp:contentType/>
  <cp:contentStatus/>
</cp:coreProperties>
</file>