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50" sheetId="1" r:id="rId1"/>
  </sheets>
  <definedNames/>
  <calcPr fullCalcOnLoad="1"/>
</workbook>
</file>

<file path=xl/sharedStrings.xml><?xml version="1.0" encoding="utf-8"?>
<sst xmlns="http://schemas.openxmlformats.org/spreadsheetml/2006/main" count="349" uniqueCount="134">
  <si>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</si>
  <si>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</si>
  <si>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</si>
  <si>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</si>
  <si>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</si>
  <si>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</si>
  <si>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</si>
  <si>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</si>
  <si>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</si>
  <si>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</si>
  <si>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</si>
  <si>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</si>
  <si>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</si>
  <si>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</si>
  <si>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>Расходы по бюджетной подпрограмме</t>
  </si>
  <si>
    <t>Вид бюджетной подпрограммы:</t>
  </si>
  <si>
    <t xml:space="preserve">Цель бюджетной программы: 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</si>
  <si>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</si>
  <si>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</si>
  <si>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</si>
  <si>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чел.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</si>
  <si>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счет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</si>
  <si>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Приложение __</t>
  </si>
  <si>
    <t xml:space="preserve">к приказу от ___ __________ 201_ года №___ </t>
  </si>
  <si>
    <t>Отчетный год</t>
  </si>
  <si>
    <t>План текущего года</t>
  </si>
  <si>
    <t>Описание (обоснование) бюджетной программы</t>
  </si>
  <si>
    <t xml:space="preserve">размещение государственного социального заказа на развитие служб "Инватакси" </t>
  </si>
  <si>
    <t>количество получателей подгузников</t>
  </si>
  <si>
    <t>количество получателей калоприемников</t>
  </si>
  <si>
    <t>количество получателей мочеприемников</t>
  </si>
  <si>
    <t>машин</t>
  </si>
  <si>
    <t>Количество автомашины оказывающие услуги</t>
  </si>
  <si>
    <r>
      <t>увеличение норм обеспечения инвалидов обязательными гигиеническими средствами,</t>
    </r>
    <r>
      <rPr>
        <i/>
        <sz val="10"/>
        <color indexed="8"/>
        <rFont val="Times New Roman"/>
        <family val="1"/>
      </rPr>
      <t xml:space="preserve"> в том числе: </t>
    </r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</si>
  <si>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</si>
  <si>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t>районная</t>
  </si>
  <si>
    <t>индивидуальная</t>
  </si>
  <si>
    <t>Оплата услуг специалистов жестового языка</t>
  </si>
  <si>
    <t>количество получателей услуг специалиста жестового языка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</si>
  <si>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</si>
  <si>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</si>
  <si>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катетер (12 штук в год)</t>
  </si>
  <si>
    <t>крем защитный (12 штук в год)</t>
  </si>
  <si>
    <t>очиститель для кожи (12 штук в год)</t>
  </si>
  <si>
    <t>нейтрализатор запаха (12 штук в год)</t>
  </si>
  <si>
    <t>впитывающая простынь (пеленка) (365 штук в год)</t>
  </si>
  <si>
    <t>кресло-стул с санитарным оснащением (1 штука на 4 года)</t>
  </si>
  <si>
    <t>порошок-пудра абсорбирующий (12 штук в год)</t>
  </si>
  <si>
    <t>паста-герметик для защиты и выравнивания кожи вокруг стомы (12 штук в год)</t>
  </si>
  <si>
    <t>опорные откидные поручни для туалетных комнат (1 штука на 4 года)</t>
  </si>
  <si>
    <t>поручни для ванных комнат (1 штука на 4 года)</t>
  </si>
  <si>
    <t>мочеприемники (353 штуки в год)</t>
  </si>
  <si>
    <t>калоприемники (353 штуки в год)</t>
  </si>
  <si>
    <t>подгузники (250 штук в год)</t>
  </si>
  <si>
    <t>количество получателей катетеров</t>
  </si>
  <si>
    <t>количество получателей - крем защитный</t>
  </si>
  <si>
    <t>количество получателей -очиститель для кожи</t>
  </si>
  <si>
    <t>количество получателей -нейтрализатор запаха</t>
  </si>
  <si>
    <t>количество получателей -впитывающие простыни (пеленки)</t>
  </si>
  <si>
    <t>количество получателей -кресло-стул с санитарным оснащением</t>
  </si>
  <si>
    <t>количество получателей -порошок-пудра абсорбирующий</t>
  </si>
  <si>
    <t>количество получателей -паста-герметик для защиты и выравнивания кожи вокруг стомы</t>
  </si>
  <si>
    <t>количество получателей -опорные откидные поручни для туалетных комнат</t>
  </si>
  <si>
    <t xml:space="preserve">Обеспечение доступной транспортной среды для инвалидов </t>
  </si>
  <si>
    <t>Обеспечение  инвалидов обязательными гигиеническими средствами и техническими компенсаторными средствами,  доступной транспортной средой для инвалидов, услугами специалистов жестового языка</t>
  </si>
  <si>
    <t>размещение государственного социального заказа на развитие служб "Инватакси" МБ</t>
  </si>
  <si>
    <t>Итого расходов за счет средств республиканского бюджета 011</t>
  </si>
  <si>
    <t>Итого расходов за счет средств местного бюджета 015</t>
  </si>
  <si>
    <t>ВСЕГО расходы по бюджетной программе</t>
  </si>
  <si>
    <t>2022 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</si>
  <si>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028"За счет трансфертов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</si>
  <si>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размещение государственного социального заказа на развитие служб "Инватакси" ОБ</t>
  </si>
  <si>
    <t>2023 год</t>
  </si>
  <si>
    <t>говорящий смаоучитель брайлевского шрифта</t>
  </si>
  <si>
    <t>азбука разборная по Брайлю</t>
  </si>
  <si>
    <t>глюкометр с речевым выходом</t>
  </si>
  <si>
    <t>приспособление для надевания рубашек</t>
  </si>
  <si>
    <t>приспособление для надевания колгот</t>
  </si>
  <si>
    <t>приспособление для застегания пуговиц</t>
  </si>
  <si>
    <t>приспособление для надевания носков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</si>
  <si>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</si>
  <si>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</si>
  <si>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</si>
  <si>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</si>
  <si>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голосообразующий аппарат</t>
  </si>
  <si>
    <t>Катетер спина бифида (2190 шт в год)</t>
  </si>
  <si>
    <t>количество получателей катетеров спина бифида</t>
  </si>
  <si>
    <r>
      <t xml:space="preserve">Количество инвалидов обеспеченных обязательными гигиеническими средствами, </t>
    </r>
    <r>
      <rPr>
        <i/>
        <sz val="10"/>
        <rFont val="Times New Roman"/>
        <family val="1"/>
      </rPr>
      <t xml:space="preserve">в том числе: </t>
    </r>
  </si>
  <si>
    <t xml:space="preserve">количество обеспечение инвалидов расширение Перечня технических вспомогательных средств </t>
  </si>
  <si>
    <t>2024 год</t>
  </si>
  <si>
    <t>2025 год</t>
  </si>
  <si>
    <t>осуществление государственных функций, полномочий и оказание вытекающих из них государственных услуг</t>
  </si>
  <si>
    <t>Компенсаторных средств:</t>
  </si>
  <si>
    <t xml:space="preserve">Количество чел.на обеспечение прав и улудшение качества жизни инвалидов. Всего </t>
  </si>
  <si>
    <t>Сурдотехнические средства</t>
  </si>
  <si>
    <t>чел</t>
  </si>
  <si>
    <t>Тифлотехнические средства</t>
  </si>
  <si>
    <t>Протезно-ортопедические средства</t>
  </si>
  <si>
    <t>Специальные средства передвижения ( кресло-коляски)</t>
  </si>
  <si>
    <t>Санаторно-курортное лечение</t>
  </si>
  <si>
    <t xml:space="preserve">Расходы на обеспечение прав и улудшение качества жизни инвалидов. Всего </t>
  </si>
  <si>
    <t>Итого расходов за счет средств областного бюджета028</t>
  </si>
  <si>
    <t>2025год</t>
  </si>
  <si>
    <t>Итого расходов за счет субвенции из республиканского бюджета на социальную помощь и социальное обеспечение 047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</si>
  <si>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047 "За счет субвенции из республиканского бюджета на </t>
    </r>
  </si>
  <si>
    <t xml:space="preserve">социальную помощь и социальное обеспечение"    </t>
  </si>
  <si>
    <t>Кол.чел. (перевод индивидуальных помощников, оказывающих услуги по сопровождению, в занятое население)</t>
  </si>
  <si>
    <t>Оплата услуг в рамках гос.соц.заказа (перевод индивидуальных помощников, оказывающих услуги по сопровождению, в занятое население)</t>
  </si>
  <si>
    <t>Итого расходы по бюджетной подпрограмме за счет трансфертов из республиканского бюджета 011</t>
  </si>
  <si>
    <t>Итого расходы по бюджетной подпрограмме за счет трансфертов из областного бюджета 028</t>
  </si>
  <si>
    <t>Итого расходы по бюджетной подпрограмме за счет средств местного бюджета 015</t>
  </si>
  <si>
    <t xml:space="preserve">Итого расходы по бюджетной подпрограмме за счет субвенции из республиканского бюджета на социальную помощь и социальное обеспечение 047  </t>
  </si>
  <si>
    <t>Всего человек,охваченных услугами</t>
  </si>
  <si>
    <t>на 2024-2026 годы</t>
  </si>
  <si>
    <t>2026 год</t>
  </si>
  <si>
    <t>2026год</t>
  </si>
  <si>
    <t>Услуги специалистов жестового языка</t>
  </si>
  <si>
    <t>Перевод индивидуальных помощников, оказывающих услуги по сопровождению, в занятое население</t>
  </si>
  <si>
    <t>Количество  индивидуальных помощников, оказывающих услуги по сопровождению, в занятое население</t>
  </si>
  <si>
    <t xml:space="preserve">Повышение эффективности предоставления услуг социально-уязвимым слоям населения. Обеспечение прав и улучшение качества жизни лиц с  инвалидностью </t>
  </si>
  <si>
    <t>Обеспечение лиц с  инвалидностью обязательными гигиеническими средствами и техническими компенсаторными средствами,  доступной транспортной средой для инвалидов, услугами специалистов жестового языка, санаторно-курортным лечением и т.д.</t>
  </si>
  <si>
    <t>Приложение №9</t>
  </si>
  <si>
    <r>
      <t>Нормативная правовая основа бюджетной программы:</t>
    </r>
    <r>
      <rPr>
        <sz val="10"/>
        <rFont val="Times New Roman"/>
        <family val="1"/>
      </rPr>
      <t>СОЦИАЛЬНЫЙ КОДЕКС РЕСПУБЛИКИ КАЗАХСТАН Кодекс Республики Казахстан от 20 апреля 2023 года № 224-VII ЗРК. Статья 34 Бюджетного кодекса Республики Казахстан от 4 декабря 2008 года № 95-IV;"Об утверждении Правил предоставления услуг специалиста жестового языка для лиц с инвалидностью по слуху в соответствии с индивидуальной программой абилитации и реабилитации лица с инвалидностью" Приказ Заместителя Премьер-Министра - Министра труда и социальной защиты населения Республики Казахстан от 30 июня 2023 года № 286. Зарегистрирован в Министерстве юстиции Республики Казахстан 30 июня 2023 года № 32992. приказ и.о. Министра транспорта и коммуникаций РК от 1 ноября 2013 года №859 "Об утверждении Правил оказания услуг по перевозке инвалидов автомобильным транспортом».Решение сессии Бурабайского районного маслихата №8С-12/1 от 25 декабря 2023 года.</t>
    </r>
  </si>
  <si>
    <t xml:space="preserve">
Утверждена приказом руководителя                                                                                                                 ГУ «Отдел занятости и социальных программ  Бурабайского района»                                                  от 28.12.2023 года  № 136-п                                                                                                                                              Приложение №8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_____________Бексултанова Н.К.                                                                                                 "___"_________________года
</t>
  </si>
  <si>
    <t xml:space="preserve">4510296 ГУ «Отдел занятости и социальных программ Бурабайского района»
</t>
  </si>
  <si>
    <r>
      <t>Код и наименование бюджетной программы</t>
    </r>
    <r>
      <rPr>
        <sz val="10"/>
        <rFont val="Times New Roman"/>
        <family val="1"/>
      </rPr>
      <t xml:space="preserve"> 451/0296-050 Реализация плана мероприятий по обеспечению прав и улучшению качества жизни лиц с инвалидностью в Республике Казахстан </t>
    </r>
  </si>
  <si>
    <t>количество получателей санаторно-курортного лечения</t>
  </si>
  <si>
    <t>Расходы на приобретение подгузников</t>
  </si>
  <si>
    <t>Расходы на  санаторно-курортного лечение</t>
  </si>
  <si>
    <t>увеличение норм обеспечения инвалидов обязательными гигиеническими средствами</t>
  </si>
  <si>
    <t>Количество инвалидов обеспеченных обязательными гигиеническими средствами</t>
  </si>
  <si>
    <t>Обеспечение  инвалидов обязательными гигиеническими средствами и санаторно-курортным лечением</t>
  </si>
  <si>
    <t>Обеспечение  инвалидов сурдотехническими, тифлотехническими, протезно-ортопедическими средствами, спец.средствами передвижения, санаторно-курортное лечение, гигиеническими средствами, услугами специалистов жестового языка, у3слуги индивидуальных помощников</t>
  </si>
  <si>
    <t xml:space="preserve">100% выполнение мероприятий по обеспечению лиц с инвалидностью мерами социальной реабилитации согласно ИПР, обеспеченных  финансированием в рамках настоящей бюджетной программы 
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</si>
</sst>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  <numFmt numFmtId="188" formatCode="0.000"/>
    <numFmt numFmtId="189" formatCode="0.0000"/>
    <numFmt numFmtId="190" formatCode="0.0E+00"/>
    <numFmt numFmtId="191" formatCode="0E+00"/>
    <numFmt numFmtId="192" formatCode="0.00000"/>
    <numFmt numFmtId="193" formatCode="00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5"/>
      <color indexed="8"/>
      <name val="Budget XP Second Edition"/>
      <family val="2"/>
    </font>
    <font>
      <b/>
      <i/>
      <sz val="10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7" fillId="0" borderId="0">
      <alignment horizontal="right" vertical="top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1" fillId="32" borderId="11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readingOrder="1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87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readingOrder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86" fontId="1" fillId="0" borderId="10" xfId="0" applyNumberFormat="1" applyFont="1" applyBorder="1" applyAlignment="1">
      <alignment horizontal="center" vertical="center" wrapText="1"/>
    </xf>
    <xf numFmtId="186" fontId="5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 wrapText="1"/>
    </xf>
    <xf numFmtId="187" fontId="9" fillId="0" borderId="0" xfId="0" applyNumberFormat="1" applyFont="1" applyBorder="1" applyAlignment="1">
      <alignment horizontal="center" vertical="top" wrapText="1"/>
    </xf>
    <xf numFmtId="3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186" fontId="9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6" fontId="13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86" fontId="6" fillId="33" borderId="10" xfId="0" applyNumberFormat="1" applyFont="1" applyFill="1" applyBorder="1" applyAlignment="1">
      <alignment horizontal="center" vertical="center" wrapText="1"/>
    </xf>
    <xf numFmtId="186" fontId="1" fillId="33" borderId="10" xfId="0" applyNumberFormat="1" applyFont="1" applyFill="1" applyBorder="1" applyAlignment="1">
      <alignment horizontal="center"/>
    </xf>
    <xf numFmtId="186" fontId="5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86" fontId="1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86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186" fontId="15" fillId="33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" fillId="32" borderId="10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5" fillId="32" borderId="11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86" fontId="1" fillId="33" borderId="11" xfId="0" applyNumberFormat="1" applyFont="1" applyFill="1" applyBorder="1" applyAlignment="1">
      <alignment horizontal="center" vertical="center" wrapText="1"/>
    </xf>
    <xf numFmtId="186" fontId="5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6" fillId="33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tabSelected="1" view="pageBreakPreview" zoomScale="90" zoomScaleSheetLayoutView="90" zoomScalePageLayoutView="0" workbookViewId="0" topLeftCell="A56">
      <selection activeCell="F63" sqref="F63"/>
    </sheetView>
  </sheetViews>
  <sheetFormatPr defaultColWidth="9.00390625" defaultRowHeight="12.75"/>
  <cols>
    <col min="1" max="1" width="28.75390625" style="1" customWidth="1"/>
    <col min="2" max="2" width="9.00390625" style="1" customWidth="1"/>
    <col min="3" max="3" width="11.25390625" style="1" customWidth="1"/>
    <col min="4" max="4" width="9.125" style="1" customWidth="1"/>
    <col min="5" max="5" width="10.75390625" style="1" customWidth="1"/>
    <col min="6" max="6" width="10.25390625" style="1" customWidth="1"/>
    <col min="7" max="7" width="13.75390625" style="1" customWidth="1"/>
    <col min="8" max="8" width="9.125" style="1" customWidth="1"/>
    <col min="9" max="9" width="7.625" style="1" customWidth="1"/>
    <col min="10" max="10" width="9.625" style="1" customWidth="1"/>
    <col min="11" max="16384" width="9.125" style="1" customWidth="1"/>
  </cols>
  <sheetData>
    <row r="1" ht="18" customHeight="1" hidden="1">
      <c r="G1" s="34" t="s">
        <v>22</v>
      </c>
    </row>
    <row r="2" ht="12.75" hidden="1">
      <c r="G2" s="34" t="s">
        <v>23</v>
      </c>
    </row>
    <row r="3" ht="6" customHeight="1">
      <c r="G3" s="33"/>
    </row>
    <row r="4" spans="1:8" ht="126" customHeight="1">
      <c r="A4" s="69"/>
      <c r="B4" s="98" t="s">
        <v>123</v>
      </c>
      <c r="C4" s="98"/>
      <c r="D4" s="98"/>
      <c r="E4" s="98"/>
      <c r="F4" s="98"/>
      <c r="G4" s="98"/>
      <c r="H4" s="28"/>
    </row>
    <row r="5" spans="2:8" ht="18" customHeight="1">
      <c r="B5" s="61"/>
      <c r="C5" s="61"/>
      <c r="D5" s="61"/>
      <c r="E5" s="61"/>
      <c r="F5" s="105" t="s">
        <v>121</v>
      </c>
      <c r="G5" s="105"/>
      <c r="H5" s="28"/>
    </row>
    <row r="6" spans="1:10" ht="13.5" customHeight="1">
      <c r="A6" s="99" t="s">
        <v>9</v>
      </c>
      <c r="B6" s="100"/>
      <c r="C6" s="100"/>
      <c r="D6" s="100"/>
      <c r="E6" s="100"/>
      <c r="F6" s="100"/>
      <c r="G6" s="100"/>
      <c r="H6" s="28"/>
      <c r="I6" s="22"/>
      <c r="J6" s="22"/>
    </row>
    <row r="7" spans="1:10" ht="28.5" customHeight="1">
      <c r="A7" s="101" t="s">
        <v>124</v>
      </c>
      <c r="B7" s="102"/>
      <c r="C7" s="102"/>
      <c r="D7" s="102"/>
      <c r="E7" s="102"/>
      <c r="F7" s="102"/>
      <c r="G7" s="102"/>
      <c r="H7" s="28"/>
      <c r="I7" s="23"/>
      <c r="J7" s="23"/>
    </row>
    <row r="8" spans="1:10" ht="18" customHeight="1">
      <c r="A8" s="103" t="s">
        <v>10</v>
      </c>
      <c r="B8" s="103"/>
      <c r="C8" s="103"/>
      <c r="D8" s="103"/>
      <c r="E8" s="103"/>
      <c r="F8" s="103"/>
      <c r="G8" s="103"/>
      <c r="H8" s="28"/>
      <c r="J8" s="9"/>
    </row>
    <row r="9" spans="1:10" ht="12.75">
      <c r="A9" s="8"/>
      <c r="B9" s="99" t="s">
        <v>113</v>
      </c>
      <c r="C9" s="99"/>
      <c r="D9" s="99"/>
      <c r="E9" s="99"/>
      <c r="F9" s="8"/>
      <c r="G9" s="8"/>
      <c r="H9" s="28"/>
      <c r="J9" s="10"/>
    </row>
    <row r="10" ht="11.25" customHeight="1" hidden="1">
      <c r="A10" s="2"/>
    </row>
    <row r="11" spans="1:9" ht="28.5" customHeight="1">
      <c r="A11" s="104" t="s">
        <v>125</v>
      </c>
      <c r="B11" s="104"/>
      <c r="C11" s="104"/>
      <c r="D11" s="104"/>
      <c r="E11" s="104"/>
      <c r="F11" s="104"/>
      <c r="G11" s="104"/>
      <c r="H11" s="25"/>
      <c r="I11" s="25"/>
    </row>
    <row r="12" spans="1:9" ht="19.5" customHeight="1">
      <c r="A12" s="106" t="s">
        <v>40</v>
      </c>
      <c r="B12" s="106"/>
      <c r="C12" s="106"/>
      <c r="D12" s="106"/>
      <c r="E12" s="106"/>
      <c r="F12" s="106"/>
      <c r="G12" s="106"/>
      <c r="H12" s="24"/>
      <c r="I12" s="24"/>
    </row>
    <row r="13" spans="1:9" ht="111.75" customHeight="1">
      <c r="A13" s="107" t="s">
        <v>122</v>
      </c>
      <c r="B13" s="88"/>
      <c r="C13" s="88"/>
      <c r="D13" s="88"/>
      <c r="E13" s="88"/>
      <c r="F13" s="88"/>
      <c r="G13" s="88"/>
      <c r="H13" s="19"/>
      <c r="I13" s="19"/>
    </row>
    <row r="14" spans="1:9" ht="12.75">
      <c r="A14" s="19" t="s">
        <v>11</v>
      </c>
      <c r="B14" s="24"/>
      <c r="C14" s="24"/>
      <c r="D14" s="24"/>
      <c r="E14" s="24"/>
      <c r="F14" s="24"/>
      <c r="G14" s="24"/>
      <c r="H14" s="24"/>
      <c r="I14" s="24"/>
    </row>
    <row r="15" spans="1:9" ht="12.75">
      <c r="A15" s="27" t="s">
        <v>4</v>
      </c>
      <c r="B15" s="24"/>
      <c r="C15" s="24"/>
      <c r="D15" s="35" t="s">
        <v>35</v>
      </c>
      <c r="E15" s="24"/>
      <c r="F15" s="24"/>
      <c r="G15" s="24"/>
      <c r="H15" s="24"/>
      <c r="I15" s="24"/>
    </row>
    <row r="16" spans="1:9" ht="34.5" customHeight="1">
      <c r="A16" s="26" t="s">
        <v>2</v>
      </c>
      <c r="B16" s="24"/>
      <c r="C16" s="24"/>
      <c r="D16" s="108" t="s">
        <v>91</v>
      </c>
      <c r="E16" s="108"/>
      <c r="F16" s="108"/>
      <c r="G16" s="108"/>
      <c r="H16" s="71"/>
      <c r="I16" s="24"/>
    </row>
    <row r="17" spans="1:9" ht="12.75">
      <c r="A17" s="26" t="s">
        <v>1</v>
      </c>
      <c r="B17" s="24"/>
      <c r="C17" s="24"/>
      <c r="D17" s="24" t="s">
        <v>36</v>
      </c>
      <c r="E17" s="24"/>
      <c r="F17" s="24"/>
      <c r="G17" s="24"/>
      <c r="H17" s="24"/>
      <c r="I17" s="24"/>
    </row>
    <row r="18" spans="1:9" ht="12.75">
      <c r="A18" s="26" t="s">
        <v>5</v>
      </c>
      <c r="B18" s="24"/>
      <c r="C18" s="24"/>
      <c r="D18" s="1" t="s">
        <v>3</v>
      </c>
      <c r="E18" s="24"/>
      <c r="F18" s="24"/>
      <c r="G18" s="24"/>
      <c r="H18" s="24"/>
      <c r="I18" s="24"/>
    </row>
    <row r="19" spans="1:9" ht="33" customHeight="1">
      <c r="A19" s="41" t="s">
        <v>16</v>
      </c>
      <c r="B19" s="88" t="s">
        <v>119</v>
      </c>
      <c r="C19" s="88"/>
      <c r="D19" s="88"/>
      <c r="E19" s="88"/>
      <c r="F19" s="88"/>
      <c r="G19" s="88"/>
      <c r="H19" s="11"/>
      <c r="I19" s="11"/>
    </row>
    <row r="20" spans="1:9" ht="37.5" customHeight="1">
      <c r="A20" s="42" t="s">
        <v>39</v>
      </c>
      <c r="B20" s="109" t="s">
        <v>133</v>
      </c>
      <c r="C20" s="109"/>
      <c r="D20" s="109"/>
      <c r="E20" s="109"/>
      <c r="F20" s="109"/>
      <c r="G20" s="109"/>
      <c r="H20" s="20"/>
      <c r="I20" s="20"/>
    </row>
    <row r="21" spans="1:9" ht="53.25" customHeight="1">
      <c r="A21" s="42" t="s">
        <v>26</v>
      </c>
      <c r="B21" s="88" t="s">
        <v>120</v>
      </c>
      <c r="C21" s="88"/>
      <c r="D21" s="88"/>
      <c r="E21" s="88"/>
      <c r="F21" s="88"/>
      <c r="G21" s="88"/>
      <c r="H21" s="21"/>
      <c r="I21" s="21"/>
    </row>
    <row r="22" ht="1.5" customHeight="1">
      <c r="A22" s="12"/>
    </row>
    <row r="23" spans="1:7" ht="15.75" customHeight="1">
      <c r="A23" s="110" t="s">
        <v>12</v>
      </c>
      <c r="B23" s="110"/>
      <c r="C23" s="110"/>
      <c r="D23" s="110"/>
      <c r="E23" s="110"/>
      <c r="F23" s="110"/>
      <c r="G23" s="110"/>
    </row>
    <row r="24" spans="1:7" ht="12.75" hidden="1">
      <c r="A24" s="36">
        <v>1</v>
      </c>
      <c r="B24" s="36">
        <v>2</v>
      </c>
      <c r="C24" s="36">
        <v>3</v>
      </c>
      <c r="D24" s="36">
        <v>4</v>
      </c>
      <c r="E24" s="36">
        <v>5</v>
      </c>
      <c r="F24" s="36">
        <v>6</v>
      </c>
      <c r="G24" s="36">
        <v>7</v>
      </c>
    </row>
    <row r="25" spans="1:7" ht="45.75" customHeight="1">
      <c r="A25" s="96" t="s">
        <v>13</v>
      </c>
      <c r="B25" s="111" t="s">
        <v>6</v>
      </c>
      <c r="C25" s="3" t="s">
        <v>24</v>
      </c>
      <c r="D25" s="3" t="s">
        <v>25</v>
      </c>
      <c r="E25" s="111" t="s">
        <v>0</v>
      </c>
      <c r="F25" s="111"/>
      <c r="G25" s="111"/>
    </row>
    <row r="26" spans="1:7" ht="11.25" customHeight="1">
      <c r="A26" s="97"/>
      <c r="B26" s="111"/>
      <c r="C26" s="5" t="s">
        <v>69</v>
      </c>
      <c r="D26" s="5" t="s">
        <v>72</v>
      </c>
      <c r="E26" s="5" t="s">
        <v>89</v>
      </c>
      <c r="F26" s="84" t="s">
        <v>102</v>
      </c>
      <c r="G26" s="84" t="s">
        <v>115</v>
      </c>
    </row>
    <row r="27" spans="1:7" ht="51" hidden="1">
      <c r="A27" s="65" t="s">
        <v>103</v>
      </c>
      <c r="B27" s="3" t="s">
        <v>8</v>
      </c>
      <c r="C27" s="49">
        <v>0</v>
      </c>
      <c r="D27" s="49"/>
      <c r="E27" s="49">
        <f>E174</f>
        <v>0</v>
      </c>
      <c r="F27" s="49">
        <f>F174</f>
        <v>0</v>
      </c>
      <c r="G27" s="49">
        <f>G174</f>
        <v>0</v>
      </c>
    </row>
    <row r="28" spans="1:7" ht="25.5" hidden="1">
      <c r="A28" s="65" t="s">
        <v>66</v>
      </c>
      <c r="B28" s="3" t="s">
        <v>8</v>
      </c>
      <c r="C28" s="49">
        <v>26370</v>
      </c>
      <c r="D28" s="49">
        <f>D48</f>
        <v>0</v>
      </c>
      <c r="E28" s="49">
        <f>E48</f>
        <v>33382</v>
      </c>
      <c r="F28" s="49">
        <f>F48</f>
        <v>0</v>
      </c>
      <c r="G28" s="49">
        <f>G48</f>
        <v>0</v>
      </c>
    </row>
    <row r="29" spans="1:7" ht="23.25" customHeight="1">
      <c r="A29" s="65" t="s">
        <v>101</v>
      </c>
      <c r="B29" s="3" t="s">
        <v>8</v>
      </c>
      <c r="C29" s="59">
        <f>C81+C96</f>
        <v>0</v>
      </c>
      <c r="D29" s="59">
        <f>D81+D96</f>
        <v>0</v>
      </c>
      <c r="E29" s="59">
        <f>E81+E96</f>
        <v>152441</v>
      </c>
      <c r="F29" s="59">
        <f>F81+F96</f>
        <v>0</v>
      </c>
      <c r="G29" s="59">
        <f>G81+G96</f>
        <v>0</v>
      </c>
    </row>
    <row r="30" spans="1:7" ht="25.5">
      <c r="A30" s="65" t="s">
        <v>67</v>
      </c>
      <c r="B30" s="3" t="s">
        <v>8</v>
      </c>
      <c r="C30" s="59">
        <f>C95</f>
        <v>0</v>
      </c>
      <c r="D30" s="59">
        <f>D95</f>
        <v>0</v>
      </c>
      <c r="E30" s="59">
        <f>E95</f>
        <v>14405</v>
      </c>
      <c r="F30" s="59">
        <f>F95</f>
        <v>15730</v>
      </c>
      <c r="G30" s="59">
        <f>G95</f>
        <v>16348</v>
      </c>
    </row>
    <row r="31" spans="1:7" ht="25.5">
      <c r="A31" s="32" t="s">
        <v>68</v>
      </c>
      <c r="B31" s="53" t="s">
        <v>8</v>
      </c>
      <c r="C31" s="30">
        <v>0</v>
      </c>
      <c r="D31" s="30">
        <f>D28+D29+D30</f>
        <v>0</v>
      </c>
      <c r="E31" s="30">
        <f>E28+E29+E30+E27</f>
        <v>200228</v>
      </c>
      <c r="F31" s="30">
        <f>F28+F29+F30</f>
        <v>15730</v>
      </c>
      <c r="G31" s="30">
        <f>G28+G29+G30</f>
        <v>16348</v>
      </c>
    </row>
    <row r="32" spans="1:7" ht="12.75">
      <c r="A32" s="31" t="s">
        <v>21</v>
      </c>
      <c r="B32" s="14"/>
      <c r="C32" s="15"/>
      <c r="D32" s="16"/>
      <c r="E32" s="14"/>
      <c r="F32" s="14"/>
      <c r="G32" s="14"/>
    </row>
    <row r="33" spans="1:7" ht="12.75">
      <c r="A33" s="17" t="s">
        <v>15</v>
      </c>
      <c r="B33" s="14"/>
      <c r="C33" s="15"/>
      <c r="D33" s="16"/>
      <c r="E33" s="14"/>
      <c r="F33" s="14"/>
      <c r="G33" s="14"/>
    </row>
    <row r="34" spans="1:7" ht="34.5" customHeight="1">
      <c r="A34" s="43" t="s">
        <v>17</v>
      </c>
      <c r="B34" s="87" t="s">
        <v>91</v>
      </c>
      <c r="C34" s="87"/>
      <c r="D34" s="87"/>
      <c r="E34" s="87"/>
      <c r="F34" s="87"/>
      <c r="G34" s="87"/>
    </row>
    <row r="35" spans="1:7" ht="12.75">
      <c r="A35" s="43" t="s">
        <v>18</v>
      </c>
      <c r="B35" s="44" t="s">
        <v>3</v>
      </c>
      <c r="C35" s="45"/>
      <c r="D35" s="46"/>
      <c r="E35" s="47"/>
      <c r="F35" s="47"/>
      <c r="G35" s="47"/>
    </row>
    <row r="36" spans="1:7" ht="30.75" customHeight="1">
      <c r="A36" s="48" t="s">
        <v>19</v>
      </c>
      <c r="B36" s="88" t="s">
        <v>131</v>
      </c>
      <c r="C36" s="88"/>
      <c r="D36" s="88"/>
      <c r="E36" s="88"/>
      <c r="F36" s="88"/>
      <c r="G36" s="88"/>
    </row>
    <row r="37" spans="1:7" ht="12.75">
      <c r="A37" s="18"/>
      <c r="B37" s="14"/>
      <c r="C37" s="15"/>
      <c r="D37" s="16"/>
      <c r="E37" s="14"/>
      <c r="F37" s="14"/>
      <c r="G37" s="14"/>
    </row>
    <row r="38" spans="1:7" ht="38.25">
      <c r="A38" s="89" t="s">
        <v>7</v>
      </c>
      <c r="B38" s="91" t="s">
        <v>6</v>
      </c>
      <c r="C38" s="3" t="s">
        <v>24</v>
      </c>
      <c r="D38" s="3" t="s">
        <v>25</v>
      </c>
      <c r="E38" s="93" t="s">
        <v>0</v>
      </c>
      <c r="F38" s="94"/>
      <c r="G38" s="95"/>
    </row>
    <row r="39" spans="1:7" ht="12.75">
      <c r="A39" s="90"/>
      <c r="B39" s="92"/>
      <c r="C39" s="5" t="s">
        <v>69</v>
      </c>
      <c r="D39" s="5" t="s">
        <v>72</v>
      </c>
      <c r="E39" s="5" t="s">
        <v>89</v>
      </c>
      <c r="F39" s="5" t="s">
        <v>90</v>
      </c>
      <c r="G39" s="5" t="s">
        <v>114</v>
      </c>
    </row>
    <row r="40" spans="1:7" ht="25.5">
      <c r="A40" s="6" t="s">
        <v>28</v>
      </c>
      <c r="B40" s="5" t="s">
        <v>20</v>
      </c>
      <c r="C40" s="62"/>
      <c r="D40" s="62"/>
      <c r="E40" s="62">
        <v>176</v>
      </c>
      <c r="F40" s="54"/>
      <c r="G40" s="54"/>
    </row>
    <row r="41" spans="1:7" ht="25.5" customHeight="1">
      <c r="A41" s="6" t="s">
        <v>126</v>
      </c>
      <c r="B41" s="5" t="s">
        <v>20</v>
      </c>
      <c r="C41" s="63"/>
      <c r="D41" s="63"/>
      <c r="E41" s="63">
        <v>7</v>
      </c>
      <c r="F41" s="54"/>
      <c r="G41" s="54"/>
    </row>
    <row r="42" spans="1:7" ht="12.75">
      <c r="A42" s="6"/>
      <c r="B42" s="5"/>
      <c r="C42" s="55"/>
      <c r="D42" s="55"/>
      <c r="E42" s="55"/>
      <c r="F42" s="54"/>
      <c r="G42" s="54"/>
    </row>
    <row r="43" spans="1:7" ht="12.75">
      <c r="A43" s="38"/>
      <c r="B43" s="39"/>
      <c r="C43" s="40"/>
      <c r="D43" s="40"/>
      <c r="E43" s="40"/>
      <c r="F43" s="40"/>
      <c r="G43" s="40"/>
    </row>
    <row r="44" spans="1:7" ht="38.25">
      <c r="A44" s="96" t="s">
        <v>14</v>
      </c>
      <c r="B44" s="91" t="s">
        <v>6</v>
      </c>
      <c r="C44" s="37" t="s">
        <v>24</v>
      </c>
      <c r="D44" s="37" t="s">
        <v>25</v>
      </c>
      <c r="E44" s="93" t="s">
        <v>0</v>
      </c>
      <c r="F44" s="94"/>
      <c r="G44" s="95"/>
    </row>
    <row r="45" spans="1:7" ht="12.75">
      <c r="A45" s="97"/>
      <c r="B45" s="92"/>
      <c r="C45" s="5" t="s">
        <v>69</v>
      </c>
      <c r="D45" s="5" t="s">
        <v>72</v>
      </c>
      <c r="E45" s="5" t="s">
        <v>89</v>
      </c>
      <c r="F45" s="5" t="s">
        <v>90</v>
      </c>
      <c r="G45" s="5" t="s">
        <v>114</v>
      </c>
    </row>
    <row r="46" spans="1:7" ht="25.5">
      <c r="A46" s="6" t="s">
        <v>127</v>
      </c>
      <c r="B46" s="3" t="s">
        <v>8</v>
      </c>
      <c r="C46" s="67"/>
      <c r="D46" s="64"/>
      <c r="E46" s="64">
        <v>27156</v>
      </c>
      <c r="F46" s="29"/>
      <c r="G46" s="29"/>
    </row>
    <row r="47" spans="1:7" ht="25.5">
      <c r="A47" s="6" t="s">
        <v>128</v>
      </c>
      <c r="B47" s="3" t="s">
        <v>8</v>
      </c>
      <c r="C47" s="29"/>
      <c r="D47" s="29"/>
      <c r="E47" s="29">
        <v>6226</v>
      </c>
      <c r="F47" s="29"/>
      <c r="G47" s="29"/>
    </row>
    <row r="48" spans="1:7" ht="51">
      <c r="A48" s="32" t="s">
        <v>108</v>
      </c>
      <c r="B48" s="13" t="s">
        <v>8</v>
      </c>
      <c r="C48" s="30">
        <f>C46+C47</f>
        <v>0</v>
      </c>
      <c r="D48" s="30">
        <f>D46+D47</f>
        <v>0</v>
      </c>
      <c r="E48" s="30">
        <f>E46+E47</f>
        <v>33382</v>
      </c>
      <c r="F48" s="30">
        <f>F46+F47</f>
        <v>0</v>
      </c>
      <c r="G48" s="30">
        <f>G46+G47</f>
        <v>0</v>
      </c>
    </row>
    <row r="49" spans="1:7" ht="12.75">
      <c r="A49" s="31" t="s">
        <v>70</v>
      </c>
      <c r="B49" s="14"/>
      <c r="C49" s="15"/>
      <c r="D49" s="16"/>
      <c r="E49" s="14"/>
      <c r="F49" s="14"/>
      <c r="G49" s="14"/>
    </row>
    <row r="50" spans="1:7" ht="12.75">
      <c r="A50" s="17" t="s">
        <v>15</v>
      </c>
      <c r="B50" s="14"/>
      <c r="C50" s="15"/>
      <c r="D50" s="16"/>
      <c r="E50" s="14"/>
      <c r="F50" s="14"/>
      <c r="G50" s="14"/>
    </row>
    <row r="51" spans="1:7" ht="30" customHeight="1">
      <c r="A51" s="43" t="s">
        <v>17</v>
      </c>
      <c r="B51" s="87" t="s">
        <v>91</v>
      </c>
      <c r="C51" s="87"/>
      <c r="D51" s="87"/>
      <c r="E51" s="87"/>
      <c r="F51" s="87"/>
      <c r="G51" s="87"/>
    </row>
    <row r="52" spans="1:7" ht="12.75">
      <c r="A52" s="43" t="s">
        <v>18</v>
      </c>
      <c r="B52" s="44" t="s">
        <v>3</v>
      </c>
      <c r="C52" s="45"/>
      <c r="D52" s="46"/>
      <c r="E52" s="47"/>
      <c r="F52" s="47"/>
      <c r="G52" s="47"/>
    </row>
    <row r="53" spans="1:7" ht="52.5" customHeight="1">
      <c r="A53" s="48" t="s">
        <v>19</v>
      </c>
      <c r="B53" s="88" t="s">
        <v>132</v>
      </c>
      <c r="C53" s="88"/>
      <c r="D53" s="88"/>
      <c r="E53" s="88"/>
      <c r="F53" s="88"/>
      <c r="G53" s="88"/>
    </row>
    <row r="55" spans="1:7" ht="38.25">
      <c r="A55" s="89" t="s">
        <v>7</v>
      </c>
      <c r="B55" s="111" t="s">
        <v>6</v>
      </c>
      <c r="C55" s="3" t="s">
        <v>24</v>
      </c>
      <c r="D55" s="3" t="s">
        <v>25</v>
      </c>
      <c r="E55" s="111" t="s">
        <v>0</v>
      </c>
      <c r="F55" s="111"/>
      <c r="G55" s="111"/>
    </row>
    <row r="56" spans="1:7" ht="12.75">
      <c r="A56" s="90"/>
      <c r="B56" s="111"/>
      <c r="C56" s="5" t="s">
        <v>69</v>
      </c>
      <c r="D56" s="5" t="s">
        <v>72</v>
      </c>
      <c r="E56" s="5" t="s">
        <v>89</v>
      </c>
      <c r="F56" s="5" t="s">
        <v>90</v>
      </c>
      <c r="G56" s="5" t="s">
        <v>114</v>
      </c>
    </row>
    <row r="57" spans="1:7" ht="12.75">
      <c r="A57" s="7" t="s">
        <v>94</v>
      </c>
      <c r="B57" s="51" t="s">
        <v>95</v>
      </c>
      <c r="C57" s="52"/>
      <c r="D57" s="52"/>
      <c r="E57" s="52">
        <v>45</v>
      </c>
      <c r="F57" s="52"/>
      <c r="G57" s="52"/>
    </row>
    <row r="58" spans="1:7" ht="12.75">
      <c r="A58" s="7" t="s">
        <v>96</v>
      </c>
      <c r="B58" s="51" t="s">
        <v>95</v>
      </c>
      <c r="C58" s="52"/>
      <c r="D58" s="52"/>
      <c r="E58" s="52">
        <v>24</v>
      </c>
      <c r="F58" s="52"/>
      <c r="G58" s="52"/>
    </row>
    <row r="59" spans="1:7" ht="25.5">
      <c r="A59" s="7" t="s">
        <v>97</v>
      </c>
      <c r="B59" s="51" t="s">
        <v>95</v>
      </c>
      <c r="C59" s="52"/>
      <c r="D59" s="52"/>
      <c r="E59" s="52">
        <v>130</v>
      </c>
      <c r="F59" s="52"/>
      <c r="G59" s="52"/>
    </row>
    <row r="60" spans="1:7" ht="25.5">
      <c r="A60" s="7" t="s">
        <v>98</v>
      </c>
      <c r="B60" s="51" t="s">
        <v>95</v>
      </c>
      <c r="C60" s="52"/>
      <c r="D60" s="52"/>
      <c r="E60" s="52">
        <v>8</v>
      </c>
      <c r="F60" s="52"/>
      <c r="G60" s="52"/>
    </row>
    <row r="61" spans="1:7" ht="12.75">
      <c r="A61" s="7" t="s">
        <v>99</v>
      </c>
      <c r="B61" s="51" t="s">
        <v>95</v>
      </c>
      <c r="C61" s="52"/>
      <c r="D61" s="52"/>
      <c r="E61" s="52">
        <v>250</v>
      </c>
      <c r="F61" s="52"/>
      <c r="G61" s="52"/>
    </row>
    <row r="62" spans="1:7" ht="38.25">
      <c r="A62" s="70" t="s">
        <v>130</v>
      </c>
      <c r="B62" s="5" t="s">
        <v>20</v>
      </c>
      <c r="C62" s="4"/>
      <c r="D62" s="4"/>
      <c r="E62" s="4">
        <v>250</v>
      </c>
      <c r="F62" s="4"/>
      <c r="G62" s="4"/>
    </row>
    <row r="63" spans="1:7" s="76" customFormat="1" ht="51">
      <c r="A63" s="7" t="s">
        <v>118</v>
      </c>
      <c r="B63" s="5" t="s">
        <v>20</v>
      </c>
      <c r="C63" s="63"/>
      <c r="D63" s="63"/>
      <c r="E63" s="63">
        <v>8</v>
      </c>
      <c r="F63" s="54"/>
      <c r="G63" s="54"/>
    </row>
    <row r="64" spans="1:7" ht="25.5">
      <c r="A64" s="6" t="s">
        <v>38</v>
      </c>
      <c r="B64" s="5" t="s">
        <v>20</v>
      </c>
      <c r="C64" s="63"/>
      <c r="D64" s="63"/>
      <c r="E64" s="63">
        <v>36</v>
      </c>
      <c r="F64" s="54"/>
      <c r="G64" s="54"/>
    </row>
    <row r="65" spans="1:7" ht="12.75">
      <c r="A65" s="7"/>
      <c r="B65" s="51"/>
      <c r="C65" s="52"/>
      <c r="D65" s="52"/>
      <c r="E65" s="52"/>
      <c r="F65" s="52"/>
      <c r="G65" s="52"/>
    </row>
    <row r="66" spans="1:7" ht="12.75">
      <c r="A66" s="38"/>
      <c r="B66" s="39"/>
      <c r="C66" s="40"/>
      <c r="D66" s="40"/>
      <c r="E66" s="40"/>
      <c r="F66" s="40"/>
      <c r="G66" s="40"/>
    </row>
    <row r="67" spans="1:7" ht="38.25">
      <c r="A67" s="112" t="s">
        <v>14</v>
      </c>
      <c r="B67" s="92" t="s">
        <v>6</v>
      </c>
      <c r="C67" s="37" t="s">
        <v>24</v>
      </c>
      <c r="D67" s="37" t="s">
        <v>25</v>
      </c>
      <c r="E67" s="92" t="s">
        <v>0</v>
      </c>
      <c r="F67" s="92"/>
      <c r="G67" s="92"/>
    </row>
    <row r="68" spans="1:7" ht="12.75">
      <c r="A68" s="97"/>
      <c r="B68" s="111"/>
      <c r="C68" s="5" t="s">
        <v>69</v>
      </c>
      <c r="D68" s="5" t="s">
        <v>72</v>
      </c>
      <c r="E68" s="5" t="s">
        <v>89</v>
      </c>
      <c r="F68" s="5" t="s">
        <v>90</v>
      </c>
      <c r="G68" s="5" t="s">
        <v>114</v>
      </c>
    </row>
    <row r="69" spans="1:7" ht="25.5">
      <c r="A69" s="7" t="s">
        <v>94</v>
      </c>
      <c r="B69" s="3" t="s">
        <v>8</v>
      </c>
      <c r="C69" s="52"/>
      <c r="D69" s="52"/>
      <c r="E69" s="52">
        <v>2300</v>
      </c>
      <c r="F69" s="52"/>
      <c r="G69" s="52"/>
    </row>
    <row r="70" spans="1:7" ht="25.5">
      <c r="A70" s="7" t="s">
        <v>96</v>
      </c>
      <c r="B70" s="3" t="s">
        <v>8</v>
      </c>
      <c r="C70" s="52"/>
      <c r="D70" s="52"/>
      <c r="E70" s="52">
        <v>5000</v>
      </c>
      <c r="F70" s="52"/>
      <c r="G70" s="52"/>
    </row>
    <row r="71" spans="1:7" ht="25.5">
      <c r="A71" s="7" t="s">
        <v>97</v>
      </c>
      <c r="B71" s="3" t="s">
        <v>8</v>
      </c>
      <c r="C71" s="52"/>
      <c r="D71" s="52"/>
      <c r="E71" s="52">
        <v>25000</v>
      </c>
      <c r="F71" s="52"/>
      <c r="G71" s="52"/>
    </row>
    <row r="72" spans="1:7" ht="25.5">
      <c r="A72" s="7" t="s">
        <v>98</v>
      </c>
      <c r="B72" s="3" t="s">
        <v>8</v>
      </c>
      <c r="C72" s="52"/>
      <c r="D72" s="52"/>
      <c r="E72" s="52">
        <v>8000</v>
      </c>
      <c r="F72" s="52"/>
      <c r="G72" s="52"/>
    </row>
    <row r="73" spans="1:7" ht="25.5">
      <c r="A73" s="7" t="s">
        <v>99</v>
      </c>
      <c r="B73" s="3" t="s">
        <v>8</v>
      </c>
      <c r="C73" s="52"/>
      <c r="D73" s="52"/>
      <c r="E73" s="52">
        <v>60000</v>
      </c>
      <c r="F73" s="52"/>
      <c r="G73" s="52"/>
    </row>
    <row r="74" spans="1:7" ht="49.5" customHeight="1">
      <c r="A74" s="6" t="s">
        <v>129</v>
      </c>
      <c r="B74" s="3" t="s">
        <v>8</v>
      </c>
      <c r="C74" s="60"/>
      <c r="D74" s="60"/>
      <c r="E74" s="85">
        <v>42600</v>
      </c>
      <c r="F74" s="60"/>
      <c r="G74" s="60"/>
    </row>
    <row r="75" spans="1:7" ht="25.5" hidden="1">
      <c r="A75" s="6" t="s">
        <v>51</v>
      </c>
      <c r="B75" s="3" t="s">
        <v>8</v>
      </c>
      <c r="C75" s="67"/>
      <c r="D75" s="64"/>
      <c r="E75" s="64"/>
      <c r="F75" s="29"/>
      <c r="G75" s="29"/>
    </row>
    <row r="76" spans="1:7" ht="19.5" customHeight="1" hidden="1">
      <c r="A76" s="6" t="s">
        <v>52</v>
      </c>
      <c r="B76" s="3" t="s">
        <v>8</v>
      </c>
      <c r="C76" s="67"/>
      <c r="D76" s="64"/>
      <c r="E76" s="64"/>
      <c r="F76" s="29"/>
      <c r="G76" s="29"/>
    </row>
    <row r="77" spans="1:7" ht="25.5" hidden="1">
      <c r="A77" s="6" t="s">
        <v>53</v>
      </c>
      <c r="B77" s="3" t="s">
        <v>8</v>
      </c>
      <c r="C77" s="67"/>
      <c r="D77" s="64"/>
      <c r="E77" s="64"/>
      <c r="F77" s="29"/>
      <c r="G77" s="29"/>
    </row>
    <row r="78" spans="1:7" ht="25.5" hidden="1">
      <c r="A78" s="6" t="s">
        <v>85</v>
      </c>
      <c r="B78" s="3" t="s">
        <v>8</v>
      </c>
      <c r="C78" s="29"/>
      <c r="D78" s="29"/>
      <c r="E78" s="29"/>
      <c r="F78" s="29"/>
      <c r="G78" s="29"/>
    </row>
    <row r="79" spans="1:7" ht="25.5">
      <c r="A79" s="6" t="s">
        <v>116</v>
      </c>
      <c r="B79" s="3" t="s">
        <v>8</v>
      </c>
      <c r="C79" s="29"/>
      <c r="D79" s="29"/>
      <c r="E79" s="29">
        <v>8141</v>
      </c>
      <c r="F79" s="29"/>
      <c r="G79" s="29"/>
    </row>
    <row r="80" spans="1:7" ht="51">
      <c r="A80" s="6" t="s">
        <v>117</v>
      </c>
      <c r="B80" s="3" t="s">
        <v>8</v>
      </c>
      <c r="C80" s="29"/>
      <c r="D80" s="29"/>
      <c r="E80" s="29">
        <v>1400</v>
      </c>
      <c r="F80" s="29"/>
      <c r="G80" s="29"/>
    </row>
    <row r="81" spans="1:7" ht="51">
      <c r="A81" s="32" t="s">
        <v>109</v>
      </c>
      <c r="B81" s="13" t="s">
        <v>8</v>
      </c>
      <c r="C81" s="30"/>
      <c r="D81" s="30"/>
      <c r="E81" s="30">
        <f>E69+E70+E71+E72+E73+E74+E79+E80</f>
        <v>152441</v>
      </c>
      <c r="F81" s="30">
        <f>F69+F70+F71+F72+F73+F74+F79+F80</f>
        <v>0</v>
      </c>
      <c r="G81" s="30">
        <f>G69+G70+G71+G72+G73+G74+G79+G80</f>
        <v>0</v>
      </c>
    </row>
    <row r="83" spans="1:7" ht="12.75">
      <c r="A83" s="31" t="s">
        <v>34</v>
      </c>
      <c r="B83" s="14"/>
      <c r="C83" s="15"/>
      <c r="D83" s="16"/>
      <c r="E83" s="14"/>
      <c r="F83" s="14"/>
      <c r="G83" s="14"/>
    </row>
    <row r="84" spans="1:7" ht="12.75">
      <c r="A84" s="17" t="s">
        <v>15</v>
      </c>
      <c r="B84" s="14"/>
      <c r="C84" s="15"/>
      <c r="D84" s="16"/>
      <c r="E84" s="14"/>
      <c r="F84" s="14"/>
      <c r="G84" s="14"/>
    </row>
    <row r="85" spans="1:7" ht="12.75">
      <c r="A85" s="43" t="s">
        <v>17</v>
      </c>
      <c r="B85" s="87" t="s">
        <v>91</v>
      </c>
      <c r="C85" s="87"/>
      <c r="D85" s="87"/>
      <c r="E85" s="87"/>
      <c r="F85" s="87"/>
      <c r="G85" s="87"/>
    </row>
    <row r="86" spans="1:7" ht="12.75">
      <c r="A86" s="43" t="s">
        <v>18</v>
      </c>
      <c r="B86" s="44" t="s">
        <v>3</v>
      </c>
      <c r="C86" s="45"/>
      <c r="D86" s="46"/>
      <c r="E86" s="47"/>
      <c r="F86" s="47"/>
      <c r="G86" s="47"/>
    </row>
    <row r="87" spans="1:7" ht="25.5">
      <c r="A87" s="48" t="s">
        <v>19</v>
      </c>
      <c r="B87" s="88" t="s">
        <v>63</v>
      </c>
      <c r="C87" s="88"/>
      <c r="D87" s="88"/>
      <c r="E87" s="88"/>
      <c r="F87" s="88"/>
      <c r="G87" s="88"/>
    </row>
    <row r="89" spans="1:7" ht="38.25">
      <c r="A89" s="89" t="s">
        <v>7</v>
      </c>
      <c r="B89" s="91" t="s">
        <v>6</v>
      </c>
      <c r="C89" s="3" t="s">
        <v>24</v>
      </c>
      <c r="D89" s="3" t="s">
        <v>25</v>
      </c>
      <c r="E89" s="93" t="s">
        <v>0</v>
      </c>
      <c r="F89" s="94"/>
      <c r="G89" s="95"/>
    </row>
    <row r="90" spans="1:7" ht="12.75">
      <c r="A90" s="90"/>
      <c r="B90" s="92"/>
      <c r="C90" s="5" t="s">
        <v>69</v>
      </c>
      <c r="D90" s="5" t="s">
        <v>72</v>
      </c>
      <c r="E90" s="5" t="s">
        <v>89</v>
      </c>
      <c r="F90" s="5" t="s">
        <v>90</v>
      </c>
      <c r="G90" s="5" t="s">
        <v>114</v>
      </c>
    </row>
    <row r="91" spans="1:7" ht="25.5">
      <c r="A91" s="7" t="s">
        <v>32</v>
      </c>
      <c r="B91" s="51" t="s">
        <v>31</v>
      </c>
      <c r="C91" s="52"/>
      <c r="D91" s="52"/>
      <c r="E91" s="52">
        <v>2</v>
      </c>
      <c r="F91" s="52">
        <v>2</v>
      </c>
      <c r="G91" s="52">
        <v>2</v>
      </c>
    </row>
    <row r="92" spans="1:7" ht="12.75">
      <c r="A92" s="38"/>
      <c r="B92" s="39"/>
      <c r="C92" s="40"/>
      <c r="D92" s="40"/>
      <c r="E92" s="40"/>
      <c r="F92" s="40"/>
      <c r="G92" s="40"/>
    </row>
    <row r="93" spans="1:7" ht="38.25">
      <c r="A93" s="96" t="s">
        <v>14</v>
      </c>
      <c r="B93" s="91" t="s">
        <v>6</v>
      </c>
      <c r="C93" s="37" t="s">
        <v>24</v>
      </c>
      <c r="D93" s="37" t="s">
        <v>25</v>
      </c>
      <c r="E93" s="93" t="s">
        <v>0</v>
      </c>
      <c r="F93" s="94"/>
      <c r="G93" s="95"/>
    </row>
    <row r="94" spans="1:7" ht="12.75">
      <c r="A94" s="97"/>
      <c r="B94" s="92"/>
      <c r="C94" s="5" t="s">
        <v>69</v>
      </c>
      <c r="D94" s="5" t="s">
        <v>72</v>
      </c>
      <c r="E94" s="5" t="s">
        <v>89</v>
      </c>
      <c r="F94" s="5" t="s">
        <v>90</v>
      </c>
      <c r="G94" s="5" t="s">
        <v>114</v>
      </c>
    </row>
    <row r="95" spans="1:7" ht="38.25">
      <c r="A95" s="6" t="s">
        <v>65</v>
      </c>
      <c r="B95" s="3" t="s">
        <v>8</v>
      </c>
      <c r="C95" s="29"/>
      <c r="D95" s="29"/>
      <c r="E95" s="29">
        <v>14405</v>
      </c>
      <c r="F95" s="29">
        <v>15730</v>
      </c>
      <c r="G95" s="29">
        <v>16348</v>
      </c>
    </row>
    <row r="96" spans="1:7" ht="0.75" customHeight="1">
      <c r="A96" s="6" t="s">
        <v>71</v>
      </c>
      <c r="B96" s="3" t="s">
        <v>8</v>
      </c>
      <c r="C96" s="29"/>
      <c r="D96" s="29"/>
      <c r="E96" s="29"/>
      <c r="F96" s="29"/>
      <c r="G96" s="29"/>
    </row>
    <row r="97" spans="1:7" ht="48.75" customHeight="1">
      <c r="A97" s="32" t="s">
        <v>110</v>
      </c>
      <c r="B97" s="13" t="s">
        <v>8</v>
      </c>
      <c r="C97" s="30">
        <f>C95+C96</f>
        <v>0</v>
      </c>
      <c r="D97" s="30">
        <f>D95+D96</f>
        <v>0</v>
      </c>
      <c r="E97" s="30">
        <f>E95+E96</f>
        <v>14405</v>
      </c>
      <c r="F97" s="30">
        <f>F95+F96</f>
        <v>15730</v>
      </c>
      <c r="G97" s="30">
        <f>G95+G96</f>
        <v>16348</v>
      </c>
    </row>
    <row r="98" spans="1:7" ht="2.25" customHeight="1" hidden="1">
      <c r="A98" s="31" t="s">
        <v>104</v>
      </c>
      <c r="B98" s="14"/>
      <c r="C98" s="15"/>
      <c r="D98" s="16"/>
      <c r="E98" s="14"/>
      <c r="F98" s="14"/>
      <c r="G98" s="14"/>
    </row>
    <row r="99" spans="1:7" ht="12.75" hidden="1">
      <c r="A99" s="31"/>
      <c r="B99" s="14"/>
      <c r="C99" s="15"/>
      <c r="D99" s="86" t="s">
        <v>105</v>
      </c>
      <c r="E99" s="86"/>
      <c r="F99" s="86"/>
      <c r="G99" s="86"/>
    </row>
    <row r="100" spans="1:7" ht="12.75" hidden="1">
      <c r="A100" s="17" t="s">
        <v>15</v>
      </c>
      <c r="B100" s="14"/>
      <c r="C100" s="15"/>
      <c r="D100" s="16"/>
      <c r="E100" s="14"/>
      <c r="F100" s="14"/>
      <c r="G100" s="14"/>
    </row>
    <row r="101" spans="1:7" ht="12.75" hidden="1">
      <c r="A101" s="43" t="s">
        <v>17</v>
      </c>
      <c r="B101" s="87" t="s">
        <v>91</v>
      </c>
      <c r="C101" s="87"/>
      <c r="D101" s="87"/>
      <c r="E101" s="87"/>
      <c r="F101" s="87"/>
      <c r="G101" s="87"/>
    </row>
    <row r="102" spans="1:7" ht="12.75" hidden="1">
      <c r="A102" s="43" t="s">
        <v>18</v>
      </c>
      <c r="B102" s="44" t="s">
        <v>3</v>
      </c>
      <c r="C102" s="45"/>
      <c r="D102" s="46"/>
      <c r="E102" s="47"/>
      <c r="F102" s="47"/>
      <c r="G102" s="47"/>
    </row>
    <row r="103" spans="1:7" ht="25.5" hidden="1">
      <c r="A103" s="48" t="s">
        <v>19</v>
      </c>
      <c r="B103" s="88" t="s">
        <v>64</v>
      </c>
      <c r="C103" s="88"/>
      <c r="D103" s="88"/>
      <c r="E103" s="88"/>
      <c r="F103" s="88"/>
      <c r="G103" s="88"/>
    </row>
    <row r="104" spans="1:7" ht="12.75" hidden="1">
      <c r="A104" s="18"/>
      <c r="B104" s="14"/>
      <c r="C104" s="15"/>
      <c r="D104" s="16"/>
      <c r="E104" s="14"/>
      <c r="F104" s="14"/>
      <c r="G104" s="14"/>
    </row>
    <row r="105" spans="1:7" ht="38.25" hidden="1">
      <c r="A105" s="89" t="s">
        <v>7</v>
      </c>
      <c r="B105" s="91" t="s">
        <v>6</v>
      </c>
      <c r="C105" s="3" t="s">
        <v>24</v>
      </c>
      <c r="D105" s="3" t="s">
        <v>25</v>
      </c>
      <c r="E105" s="93" t="s">
        <v>0</v>
      </c>
      <c r="F105" s="94"/>
      <c r="G105" s="95"/>
    </row>
    <row r="106" spans="1:7" ht="12.75" hidden="1">
      <c r="A106" s="90"/>
      <c r="B106" s="92"/>
      <c r="C106" s="5" t="s">
        <v>69</v>
      </c>
      <c r="D106" s="5" t="s">
        <v>72</v>
      </c>
      <c r="E106" s="5" t="s">
        <v>89</v>
      </c>
      <c r="F106" s="5" t="s">
        <v>90</v>
      </c>
      <c r="G106" s="5" t="s">
        <v>114</v>
      </c>
    </row>
    <row r="107" spans="1:7" ht="63.75" hidden="1">
      <c r="A107" s="78" t="s">
        <v>106</v>
      </c>
      <c r="B107" s="36"/>
      <c r="C107" s="5"/>
      <c r="D107" s="5"/>
      <c r="E107" s="5"/>
      <c r="F107" s="5"/>
      <c r="G107" s="5"/>
    </row>
    <row r="108" spans="1:7" ht="51" hidden="1">
      <c r="A108" s="70" t="s">
        <v>87</v>
      </c>
      <c r="B108" s="5" t="s">
        <v>20</v>
      </c>
      <c r="C108" s="4">
        <f>C109+C110+C111</f>
        <v>0</v>
      </c>
      <c r="D108" s="4">
        <f>D109+D110+D111</f>
        <v>0</v>
      </c>
      <c r="E108" s="4"/>
      <c r="F108" s="4">
        <f>F109+F110+F111</f>
        <v>0</v>
      </c>
      <c r="G108" s="4">
        <f>G109+G110+G111</f>
        <v>0</v>
      </c>
    </row>
    <row r="109" spans="1:7" ht="25.5" hidden="1">
      <c r="A109" s="50" t="s">
        <v>30</v>
      </c>
      <c r="B109" s="5" t="s">
        <v>20</v>
      </c>
      <c r="C109" s="62"/>
      <c r="D109" s="62"/>
      <c r="E109" s="62"/>
      <c r="F109" s="54"/>
      <c r="G109" s="54"/>
    </row>
    <row r="110" spans="1:7" ht="25.5" hidden="1">
      <c r="A110" s="50" t="s">
        <v>29</v>
      </c>
      <c r="B110" s="5" t="s">
        <v>20</v>
      </c>
      <c r="C110" s="62"/>
      <c r="D110" s="62"/>
      <c r="E110" s="62"/>
      <c r="F110" s="54"/>
      <c r="G110" s="54"/>
    </row>
    <row r="111" spans="1:7" ht="25.5" hidden="1">
      <c r="A111" s="50" t="s">
        <v>28</v>
      </c>
      <c r="B111" s="5" t="s">
        <v>20</v>
      </c>
      <c r="C111" s="62"/>
      <c r="D111" s="62"/>
      <c r="E111" s="62"/>
      <c r="F111" s="54"/>
      <c r="G111" s="54"/>
    </row>
    <row r="112" spans="1:7" ht="51" hidden="1">
      <c r="A112" s="6" t="s">
        <v>88</v>
      </c>
      <c r="B112" s="5" t="s">
        <v>20</v>
      </c>
      <c r="C112" s="4"/>
      <c r="D112" s="4"/>
      <c r="E112" s="4"/>
      <c r="F112" s="4"/>
      <c r="G112" s="4"/>
    </row>
    <row r="113" spans="1:7" s="76" customFormat="1" ht="25.5" hidden="1">
      <c r="A113" s="50" t="s">
        <v>54</v>
      </c>
      <c r="B113" s="5" t="s">
        <v>20</v>
      </c>
      <c r="C113" s="63"/>
      <c r="D113" s="63"/>
      <c r="E113" s="63"/>
      <c r="F113" s="54"/>
      <c r="G113" s="54"/>
    </row>
    <row r="114" spans="1:7" ht="25.5" hidden="1">
      <c r="A114" s="50" t="s">
        <v>55</v>
      </c>
      <c r="B114" s="5" t="s">
        <v>20</v>
      </c>
      <c r="C114" s="63"/>
      <c r="D114" s="63"/>
      <c r="E114" s="63"/>
      <c r="F114" s="54"/>
      <c r="G114" s="54"/>
    </row>
    <row r="115" spans="1:7" ht="25.5" hidden="1">
      <c r="A115" s="50" t="s">
        <v>56</v>
      </c>
      <c r="B115" s="5" t="s">
        <v>20</v>
      </c>
      <c r="C115" s="63"/>
      <c r="D115" s="63"/>
      <c r="E115" s="63"/>
      <c r="F115" s="54"/>
      <c r="G115" s="54"/>
    </row>
    <row r="116" spans="1:7" ht="25.5" hidden="1">
      <c r="A116" s="50" t="s">
        <v>57</v>
      </c>
      <c r="B116" s="5" t="s">
        <v>20</v>
      </c>
      <c r="C116" s="63"/>
      <c r="D116" s="63"/>
      <c r="E116" s="63"/>
      <c r="F116" s="54"/>
      <c r="G116" s="54"/>
    </row>
    <row r="117" spans="1:7" ht="38.25" hidden="1">
      <c r="A117" s="50" t="s">
        <v>58</v>
      </c>
      <c r="B117" s="5" t="s">
        <v>20</v>
      </c>
      <c r="C117" s="63"/>
      <c r="D117" s="63"/>
      <c r="E117" s="63"/>
      <c r="F117" s="54"/>
      <c r="G117" s="54"/>
    </row>
    <row r="118" spans="1:7" ht="25.5" hidden="1">
      <c r="A118" s="50" t="s">
        <v>59</v>
      </c>
      <c r="B118" s="5" t="s">
        <v>20</v>
      </c>
      <c r="C118" s="63"/>
      <c r="D118" s="63"/>
      <c r="E118" s="63"/>
      <c r="F118" s="54"/>
      <c r="G118" s="54"/>
    </row>
    <row r="119" spans="1:7" ht="25.5" hidden="1">
      <c r="A119" s="50" t="s">
        <v>60</v>
      </c>
      <c r="B119" s="5" t="s">
        <v>20</v>
      </c>
      <c r="C119" s="63"/>
      <c r="D119" s="63"/>
      <c r="E119" s="63"/>
      <c r="F119" s="54"/>
      <c r="G119" s="54"/>
    </row>
    <row r="120" spans="1:7" ht="0.75" customHeight="1" hidden="1">
      <c r="A120" s="50" t="s">
        <v>61</v>
      </c>
      <c r="B120" s="5" t="s">
        <v>20</v>
      </c>
      <c r="C120" s="63"/>
      <c r="D120" s="63"/>
      <c r="E120" s="63"/>
      <c r="F120" s="54"/>
      <c r="G120" s="54"/>
    </row>
    <row r="121" spans="1:7" ht="38.25" hidden="1">
      <c r="A121" s="50" t="s">
        <v>62</v>
      </c>
      <c r="B121" s="5" t="s">
        <v>20</v>
      </c>
      <c r="C121" s="63"/>
      <c r="D121" s="63"/>
      <c r="E121" s="63"/>
      <c r="F121" s="54"/>
      <c r="G121" s="54"/>
    </row>
    <row r="122" spans="1:7" ht="25.5" hidden="1">
      <c r="A122" s="6" t="s">
        <v>86</v>
      </c>
      <c r="B122" s="5" t="s">
        <v>20</v>
      </c>
      <c r="C122" s="63"/>
      <c r="D122" s="63"/>
      <c r="E122" s="63"/>
      <c r="F122" s="54"/>
      <c r="G122" s="54"/>
    </row>
    <row r="123" spans="1:7" s="76" customFormat="1" ht="25.5" hidden="1">
      <c r="A123" s="7" t="s">
        <v>32</v>
      </c>
      <c r="B123" s="51" t="s">
        <v>31</v>
      </c>
      <c r="C123" s="63"/>
      <c r="D123" s="63"/>
      <c r="E123" s="63"/>
      <c r="F123" s="54"/>
      <c r="G123" s="54"/>
    </row>
    <row r="124" spans="1:7" ht="25.5" hidden="1">
      <c r="A124" s="6" t="s">
        <v>38</v>
      </c>
      <c r="B124" s="5" t="s">
        <v>20</v>
      </c>
      <c r="C124" s="63"/>
      <c r="D124" s="63"/>
      <c r="E124" s="63"/>
      <c r="F124" s="54"/>
      <c r="G124" s="54"/>
    </row>
    <row r="125" spans="1:7" ht="38.25" hidden="1">
      <c r="A125" s="73" t="s">
        <v>93</v>
      </c>
      <c r="B125" s="74" t="s">
        <v>95</v>
      </c>
      <c r="C125" s="75"/>
      <c r="D125" s="75"/>
      <c r="E125" s="75">
        <f>SUM(E126:E130)</f>
        <v>0</v>
      </c>
      <c r="F125" s="75"/>
      <c r="G125" s="75"/>
    </row>
    <row r="126" spans="1:7" ht="12.75" hidden="1">
      <c r="A126" s="72" t="s">
        <v>94</v>
      </c>
      <c r="B126" s="51" t="s">
        <v>95</v>
      </c>
      <c r="C126" s="52"/>
      <c r="D126" s="52"/>
      <c r="E126" s="52"/>
      <c r="F126" s="52"/>
      <c r="G126" s="52"/>
    </row>
    <row r="127" spans="1:7" ht="12.75" hidden="1">
      <c r="A127" s="72" t="s">
        <v>96</v>
      </c>
      <c r="B127" s="51" t="s">
        <v>95</v>
      </c>
      <c r="C127" s="52"/>
      <c r="D127" s="52"/>
      <c r="E127" s="52"/>
      <c r="F127" s="52"/>
      <c r="G127" s="52"/>
    </row>
    <row r="128" spans="1:7" ht="25.5" hidden="1">
      <c r="A128" s="72" t="s">
        <v>97</v>
      </c>
      <c r="B128" s="51" t="s">
        <v>95</v>
      </c>
      <c r="C128" s="52"/>
      <c r="D128" s="52"/>
      <c r="E128" s="52"/>
      <c r="F128" s="52"/>
      <c r="G128" s="52"/>
    </row>
    <row r="129" spans="1:7" ht="25.5" hidden="1">
      <c r="A129" s="72" t="s">
        <v>98</v>
      </c>
      <c r="B129" s="51" t="s">
        <v>95</v>
      </c>
      <c r="C129" s="52"/>
      <c r="D129" s="52"/>
      <c r="E129" s="52"/>
      <c r="F129" s="52"/>
      <c r="G129" s="52"/>
    </row>
    <row r="130" spans="1:7" ht="12.75" hidden="1">
      <c r="A130" s="72" t="s">
        <v>99</v>
      </c>
      <c r="B130" s="51" t="s">
        <v>95</v>
      </c>
      <c r="C130" s="52"/>
      <c r="D130" s="52"/>
      <c r="E130" s="52"/>
      <c r="F130" s="52"/>
      <c r="G130" s="52"/>
    </row>
    <row r="131" spans="1:7" ht="25.5" hidden="1">
      <c r="A131" s="77" t="s">
        <v>112</v>
      </c>
      <c r="B131" s="74" t="s">
        <v>95</v>
      </c>
      <c r="C131" s="82"/>
      <c r="D131" s="82"/>
      <c r="E131" s="82">
        <f>E107+E108+E122+E124+E125</f>
        <v>0</v>
      </c>
      <c r="F131" s="83"/>
      <c r="G131" s="83"/>
    </row>
    <row r="132" spans="1:7" ht="0.75" customHeight="1" hidden="1">
      <c r="A132" s="38"/>
      <c r="B132" s="39"/>
      <c r="C132" s="40"/>
      <c r="D132" s="40"/>
      <c r="E132" s="40"/>
      <c r="F132" s="40"/>
      <c r="G132" s="40"/>
    </row>
    <row r="133" spans="1:7" ht="38.25" hidden="1">
      <c r="A133" s="96" t="s">
        <v>14</v>
      </c>
      <c r="B133" s="91" t="s">
        <v>6</v>
      </c>
      <c r="C133" s="37" t="s">
        <v>24</v>
      </c>
      <c r="D133" s="37" t="s">
        <v>25</v>
      </c>
      <c r="E133" s="93" t="s">
        <v>0</v>
      </c>
      <c r="F133" s="94"/>
      <c r="G133" s="95"/>
    </row>
    <row r="134" spans="1:7" ht="12.75" hidden="1">
      <c r="A134" s="97"/>
      <c r="B134" s="92"/>
      <c r="C134" s="5" t="s">
        <v>69</v>
      </c>
      <c r="D134" s="5" t="s">
        <v>72</v>
      </c>
      <c r="E134" s="5" t="s">
        <v>89</v>
      </c>
      <c r="F134" s="5" t="s">
        <v>90</v>
      </c>
      <c r="G134" s="5" t="s">
        <v>114</v>
      </c>
    </row>
    <row r="135" spans="1:7" ht="76.5" hidden="1">
      <c r="A135" s="78" t="s">
        <v>107</v>
      </c>
      <c r="B135" s="53" t="s">
        <v>8</v>
      </c>
      <c r="C135" s="79"/>
      <c r="D135" s="79"/>
      <c r="E135" s="30"/>
      <c r="F135" s="79"/>
      <c r="G135" s="79"/>
    </row>
    <row r="136" spans="1:7" ht="51" hidden="1">
      <c r="A136" s="6" t="s">
        <v>33</v>
      </c>
      <c r="B136" s="3" t="s">
        <v>8</v>
      </c>
      <c r="C136" s="60">
        <f>C137+C138+C139</f>
        <v>0</v>
      </c>
      <c r="D136" s="60">
        <f>D137+D138+D139+D140</f>
        <v>0</v>
      </c>
      <c r="E136" s="60">
        <f>E137+E138+E139+E140</f>
        <v>0</v>
      </c>
      <c r="F136" s="60">
        <f>F137+F138+F139</f>
        <v>0</v>
      </c>
      <c r="G136" s="60">
        <f>G137+G138+G139</f>
        <v>0</v>
      </c>
    </row>
    <row r="137" spans="1:7" ht="25.5" hidden="1">
      <c r="A137" s="50" t="s">
        <v>51</v>
      </c>
      <c r="B137" s="3" t="s">
        <v>8</v>
      </c>
      <c r="C137" s="67"/>
      <c r="D137" s="64"/>
      <c r="E137" s="64"/>
      <c r="F137" s="29"/>
      <c r="G137" s="29"/>
    </row>
    <row r="138" spans="1:7" ht="25.5" hidden="1">
      <c r="A138" s="50" t="s">
        <v>52</v>
      </c>
      <c r="B138" s="3" t="s">
        <v>8</v>
      </c>
      <c r="C138" s="67"/>
      <c r="D138" s="64"/>
      <c r="E138" s="64"/>
      <c r="F138" s="29"/>
      <c r="G138" s="29"/>
    </row>
    <row r="139" spans="1:7" ht="25.5" hidden="1">
      <c r="A139" s="50" t="s">
        <v>53</v>
      </c>
      <c r="B139" s="3" t="s">
        <v>8</v>
      </c>
      <c r="C139" s="67"/>
      <c r="D139" s="64"/>
      <c r="E139" s="64"/>
      <c r="F139" s="29"/>
      <c r="G139" s="29"/>
    </row>
    <row r="140" spans="1:7" ht="25.5" hidden="1">
      <c r="A140" s="6" t="s">
        <v>85</v>
      </c>
      <c r="B140" s="3" t="s">
        <v>8</v>
      </c>
      <c r="C140" s="29"/>
      <c r="D140" s="29"/>
      <c r="E140" s="29"/>
      <c r="F140" s="29"/>
      <c r="G140" s="29"/>
    </row>
    <row r="141" spans="1:7" ht="25.5" hidden="1">
      <c r="A141" s="57" t="s">
        <v>92</v>
      </c>
      <c r="B141" s="53" t="s">
        <v>8</v>
      </c>
      <c r="C141" s="58"/>
      <c r="D141" s="58"/>
      <c r="E141" s="58"/>
      <c r="F141" s="58">
        <f>F142+F143+F144+F145+F146+F147+F148+F149+F150+F151+F152+F153+F154+F155+F156+F157+F158+F159+F160+F161+F162+F163</f>
        <v>0</v>
      </c>
      <c r="G141" s="58">
        <f>G142+G143+G144+G145+G146+G147+G148+G149+G150+G151+G152+G153+G154+G155+G156+G157+G158+G159+G160+G161+G162+G163</f>
        <v>0</v>
      </c>
    </row>
    <row r="142" spans="1:7" ht="25.5" hidden="1">
      <c r="A142" s="50" t="s">
        <v>41</v>
      </c>
      <c r="B142" s="3" t="s">
        <v>8</v>
      </c>
      <c r="C142" s="56"/>
      <c r="D142" s="66"/>
      <c r="E142" s="64"/>
      <c r="F142" s="29"/>
      <c r="G142" s="29"/>
    </row>
    <row r="143" spans="1:7" ht="25.5" hidden="1">
      <c r="A143" s="50" t="s">
        <v>42</v>
      </c>
      <c r="B143" s="3" t="s">
        <v>8</v>
      </c>
      <c r="C143" s="56"/>
      <c r="D143" s="66"/>
      <c r="E143" s="64"/>
      <c r="F143" s="29"/>
      <c r="G143" s="29"/>
    </row>
    <row r="144" spans="1:7" ht="25.5" hidden="1">
      <c r="A144" s="50" t="s">
        <v>43</v>
      </c>
      <c r="B144" s="3" t="s">
        <v>8</v>
      </c>
      <c r="C144" s="56"/>
      <c r="D144" s="66"/>
      <c r="E144" s="64"/>
      <c r="F144" s="29"/>
      <c r="G144" s="29"/>
    </row>
    <row r="145" spans="1:7" ht="25.5" hidden="1">
      <c r="A145" s="50" t="s">
        <v>44</v>
      </c>
      <c r="B145" s="3" t="s">
        <v>8</v>
      </c>
      <c r="C145" s="56"/>
      <c r="D145" s="66"/>
      <c r="E145" s="64"/>
      <c r="F145" s="29"/>
      <c r="G145" s="29"/>
    </row>
    <row r="146" spans="1:7" ht="25.5" hidden="1">
      <c r="A146" s="50" t="s">
        <v>45</v>
      </c>
      <c r="B146" s="3" t="s">
        <v>8</v>
      </c>
      <c r="C146" s="56"/>
      <c r="D146" s="66"/>
      <c r="E146" s="64"/>
      <c r="F146" s="29"/>
      <c r="G146" s="29"/>
    </row>
    <row r="147" spans="1:7" ht="25.5" hidden="1">
      <c r="A147" s="50" t="s">
        <v>46</v>
      </c>
      <c r="B147" s="3" t="s">
        <v>8</v>
      </c>
      <c r="C147" s="56"/>
      <c r="D147" s="66"/>
      <c r="E147" s="64"/>
      <c r="F147" s="29"/>
      <c r="G147" s="29"/>
    </row>
    <row r="148" spans="1:7" ht="25.5" hidden="1">
      <c r="A148" s="50" t="s">
        <v>47</v>
      </c>
      <c r="B148" s="3" t="s">
        <v>8</v>
      </c>
      <c r="C148" s="56"/>
      <c r="D148" s="66"/>
      <c r="E148" s="64"/>
      <c r="F148" s="29"/>
      <c r="G148" s="29"/>
    </row>
    <row r="149" spans="1:7" ht="38.25" hidden="1">
      <c r="A149" s="50" t="s">
        <v>48</v>
      </c>
      <c r="B149" s="3" t="s">
        <v>8</v>
      </c>
      <c r="C149" s="56"/>
      <c r="D149" s="66"/>
      <c r="E149" s="64"/>
      <c r="F149" s="29"/>
      <c r="G149" s="29"/>
    </row>
    <row r="150" spans="1:7" ht="38.25" hidden="1">
      <c r="A150" s="50" t="s">
        <v>49</v>
      </c>
      <c r="B150" s="3" t="s">
        <v>8</v>
      </c>
      <c r="C150" s="56"/>
      <c r="D150" s="66"/>
      <c r="E150" s="64"/>
      <c r="F150" s="29"/>
      <c r="G150" s="29"/>
    </row>
    <row r="151" spans="1:7" ht="25.5" hidden="1">
      <c r="A151" s="50" t="s">
        <v>50</v>
      </c>
      <c r="B151" s="3" t="s">
        <v>8</v>
      </c>
      <c r="C151" s="59"/>
      <c r="D151" s="68"/>
      <c r="E151" s="64"/>
      <c r="F151" s="29"/>
      <c r="G151" s="29"/>
    </row>
    <row r="152" spans="1:7" ht="25.5" hidden="1">
      <c r="A152" s="50" t="s">
        <v>73</v>
      </c>
      <c r="B152" s="3" t="s">
        <v>8</v>
      </c>
      <c r="C152" s="59"/>
      <c r="D152" s="68"/>
      <c r="E152" s="64"/>
      <c r="F152" s="29"/>
      <c r="G152" s="29"/>
    </row>
    <row r="153" spans="1:7" s="76" customFormat="1" ht="25.5" hidden="1">
      <c r="A153" s="50" t="s">
        <v>74</v>
      </c>
      <c r="B153" s="3" t="s">
        <v>8</v>
      </c>
      <c r="C153" s="59"/>
      <c r="D153" s="68"/>
      <c r="E153" s="64"/>
      <c r="F153" s="29"/>
      <c r="G153" s="29"/>
    </row>
    <row r="154" spans="1:7" s="76" customFormat="1" ht="25.5" hidden="1">
      <c r="A154" s="50" t="s">
        <v>75</v>
      </c>
      <c r="B154" s="3" t="s">
        <v>8</v>
      </c>
      <c r="C154" s="59"/>
      <c r="D154" s="68"/>
      <c r="E154" s="64"/>
      <c r="F154" s="29"/>
      <c r="G154" s="29"/>
    </row>
    <row r="155" spans="1:7" ht="25.5" hidden="1">
      <c r="A155" s="50" t="s">
        <v>76</v>
      </c>
      <c r="B155" s="3" t="s">
        <v>8</v>
      </c>
      <c r="C155" s="59"/>
      <c r="D155" s="68"/>
      <c r="E155" s="64"/>
      <c r="F155" s="29"/>
      <c r="G155" s="29"/>
    </row>
    <row r="156" spans="1:7" ht="25.5" hidden="1">
      <c r="A156" s="50" t="s">
        <v>77</v>
      </c>
      <c r="B156" s="3" t="s">
        <v>8</v>
      </c>
      <c r="C156" s="59"/>
      <c r="D156" s="68"/>
      <c r="E156" s="64"/>
      <c r="F156" s="29"/>
      <c r="G156" s="29"/>
    </row>
    <row r="157" spans="1:7" ht="25.5" hidden="1">
      <c r="A157" s="50" t="s">
        <v>78</v>
      </c>
      <c r="B157" s="3" t="s">
        <v>8</v>
      </c>
      <c r="C157" s="59"/>
      <c r="D157" s="68"/>
      <c r="E157" s="64"/>
      <c r="F157" s="29"/>
      <c r="G157" s="29"/>
    </row>
    <row r="158" spans="1:7" ht="25.5" hidden="1">
      <c r="A158" s="50" t="s">
        <v>79</v>
      </c>
      <c r="B158" s="3" t="s">
        <v>8</v>
      </c>
      <c r="C158" s="59"/>
      <c r="D158" s="68"/>
      <c r="E158" s="64"/>
      <c r="F158" s="29"/>
      <c r="G158" s="29"/>
    </row>
    <row r="159" spans="1:7" ht="25.5" hidden="1">
      <c r="A159" s="50" t="s">
        <v>80</v>
      </c>
      <c r="B159" s="3" t="s">
        <v>8</v>
      </c>
      <c r="C159" s="59"/>
      <c r="D159" s="68"/>
      <c r="E159" s="64"/>
      <c r="F159" s="29"/>
      <c r="G159" s="29"/>
    </row>
    <row r="160" spans="1:7" ht="25.5" hidden="1">
      <c r="A160" s="50" t="s">
        <v>81</v>
      </c>
      <c r="B160" s="3" t="s">
        <v>8</v>
      </c>
      <c r="C160" s="59"/>
      <c r="D160" s="68"/>
      <c r="E160" s="64"/>
      <c r="F160" s="29"/>
      <c r="G160" s="29"/>
    </row>
    <row r="161" spans="1:7" ht="25.5" hidden="1">
      <c r="A161" s="50" t="s">
        <v>82</v>
      </c>
      <c r="B161" s="3" t="s">
        <v>8</v>
      </c>
      <c r="C161" s="59"/>
      <c r="D161" s="68"/>
      <c r="E161" s="64"/>
      <c r="F161" s="29"/>
      <c r="G161" s="29"/>
    </row>
    <row r="162" spans="1:7" ht="25.5" hidden="1">
      <c r="A162" s="50" t="s">
        <v>83</v>
      </c>
      <c r="B162" s="3" t="s">
        <v>8</v>
      </c>
      <c r="C162" s="59"/>
      <c r="D162" s="68"/>
      <c r="E162" s="64"/>
      <c r="F162" s="29"/>
      <c r="G162" s="29"/>
    </row>
    <row r="163" spans="1:7" ht="25.5" hidden="1">
      <c r="A163" s="50" t="s">
        <v>84</v>
      </c>
      <c r="B163" s="3" t="s">
        <v>8</v>
      </c>
      <c r="C163" s="59"/>
      <c r="D163" s="68"/>
      <c r="E163" s="64"/>
      <c r="F163" s="29"/>
      <c r="G163" s="29"/>
    </row>
    <row r="164" spans="1:7" ht="38.25" hidden="1">
      <c r="A164" s="6" t="s">
        <v>27</v>
      </c>
      <c r="B164" s="3" t="s">
        <v>8</v>
      </c>
      <c r="C164" s="29"/>
      <c r="D164" s="29"/>
      <c r="E164" s="29"/>
      <c r="F164" s="29"/>
      <c r="G164" s="29"/>
    </row>
    <row r="165" spans="1:7" ht="25.5" hidden="1">
      <c r="A165" s="77" t="s">
        <v>37</v>
      </c>
      <c r="B165" s="53" t="s">
        <v>8</v>
      </c>
      <c r="C165" s="30"/>
      <c r="D165" s="30"/>
      <c r="E165" s="30"/>
      <c r="F165" s="30"/>
      <c r="G165" s="30"/>
    </row>
    <row r="166" spans="1:7" ht="38.25" hidden="1">
      <c r="A166" s="73" t="s">
        <v>100</v>
      </c>
      <c r="B166" s="3" t="s">
        <v>8</v>
      </c>
      <c r="C166" s="75"/>
      <c r="D166" s="75"/>
      <c r="E166" s="81">
        <f>SUM(E167:E171)</f>
        <v>0</v>
      </c>
      <c r="F166" s="75"/>
      <c r="G166" s="75"/>
    </row>
    <row r="167" spans="1:7" ht="25.5" hidden="1">
      <c r="A167" s="72" t="s">
        <v>94</v>
      </c>
      <c r="B167" s="3" t="s">
        <v>8</v>
      </c>
      <c r="C167" s="52"/>
      <c r="D167" s="52"/>
      <c r="E167" s="80"/>
      <c r="F167" s="52"/>
      <c r="G167" s="52"/>
    </row>
    <row r="168" spans="1:7" ht="25.5" hidden="1">
      <c r="A168" s="72" t="s">
        <v>96</v>
      </c>
      <c r="B168" s="3" t="s">
        <v>8</v>
      </c>
      <c r="C168" s="52"/>
      <c r="D168" s="52"/>
      <c r="E168" s="80"/>
      <c r="F168" s="52"/>
      <c r="G168" s="52"/>
    </row>
    <row r="169" spans="1:7" ht="25.5" hidden="1">
      <c r="A169" s="72" t="s">
        <v>97</v>
      </c>
      <c r="B169" s="3" t="s">
        <v>8</v>
      </c>
      <c r="C169" s="52"/>
      <c r="D169" s="52"/>
      <c r="E169" s="80"/>
      <c r="F169" s="52"/>
      <c r="G169" s="52"/>
    </row>
    <row r="170" spans="1:7" ht="25.5" hidden="1">
      <c r="A170" s="72" t="s">
        <v>98</v>
      </c>
      <c r="B170" s="3" t="s">
        <v>8</v>
      </c>
      <c r="C170" s="52"/>
      <c r="D170" s="52"/>
      <c r="E170" s="80"/>
      <c r="F170" s="52"/>
      <c r="G170" s="52"/>
    </row>
    <row r="171" spans="1:7" ht="25.5" hidden="1">
      <c r="A171" s="72" t="s">
        <v>99</v>
      </c>
      <c r="B171" s="3" t="s">
        <v>8</v>
      </c>
      <c r="C171" s="52"/>
      <c r="D171" s="52"/>
      <c r="E171" s="80"/>
      <c r="F171" s="52"/>
      <c r="G171" s="52"/>
    </row>
    <row r="172" spans="1:7" ht="38.25" hidden="1">
      <c r="A172" s="6" t="s">
        <v>27</v>
      </c>
      <c r="B172" s="3" t="s">
        <v>8</v>
      </c>
      <c r="C172" s="29">
        <v>0</v>
      </c>
      <c r="D172" s="29">
        <v>0</v>
      </c>
      <c r="E172" s="29"/>
      <c r="F172" s="29"/>
      <c r="G172" s="29"/>
    </row>
    <row r="173" spans="1:7" ht="25.5" hidden="1">
      <c r="A173" s="6" t="s">
        <v>37</v>
      </c>
      <c r="B173" s="3" t="s">
        <v>8</v>
      </c>
      <c r="C173" s="29"/>
      <c r="D173" s="29"/>
      <c r="E173" s="29"/>
      <c r="F173" s="29"/>
      <c r="G173" s="29"/>
    </row>
    <row r="174" spans="1:7" ht="63.75" hidden="1">
      <c r="A174" s="32" t="s">
        <v>111</v>
      </c>
      <c r="B174" s="13" t="s">
        <v>8</v>
      </c>
      <c r="C174" s="30">
        <f>C136+C141+C164+C165+C140</f>
        <v>0</v>
      </c>
      <c r="D174" s="30">
        <f>D136+D141+D165</f>
        <v>0</v>
      </c>
      <c r="E174" s="30">
        <f>E136+E166+E165+E135</f>
        <v>0</v>
      </c>
      <c r="F174" s="30">
        <f>F136+F141+F164+F165+F140</f>
        <v>0</v>
      </c>
      <c r="G174" s="30">
        <f>G136+G141+G164+G165+G140</f>
        <v>0</v>
      </c>
    </row>
  </sheetData>
  <sheetProtection/>
  <mergeCells count="50">
    <mergeCell ref="B51:G51"/>
    <mergeCell ref="B53:G53"/>
    <mergeCell ref="A55:A56"/>
    <mergeCell ref="B55:B56"/>
    <mergeCell ref="E55:G55"/>
    <mergeCell ref="A67:A68"/>
    <mergeCell ref="B67:B68"/>
    <mergeCell ref="E67:G67"/>
    <mergeCell ref="B85:G85"/>
    <mergeCell ref="B87:G87"/>
    <mergeCell ref="A89:A90"/>
    <mergeCell ref="B89:B90"/>
    <mergeCell ref="E89:G89"/>
    <mergeCell ref="A93:A94"/>
    <mergeCell ref="B93:B94"/>
    <mergeCell ref="E93:G93"/>
    <mergeCell ref="A38:A39"/>
    <mergeCell ref="B38:B39"/>
    <mergeCell ref="E38:G38"/>
    <mergeCell ref="A44:A45"/>
    <mergeCell ref="B44:B45"/>
    <mergeCell ref="E44:G44"/>
    <mergeCell ref="A23:G23"/>
    <mergeCell ref="A25:A26"/>
    <mergeCell ref="B25:B26"/>
    <mergeCell ref="E25:G25"/>
    <mergeCell ref="B34:G34"/>
    <mergeCell ref="B36:G36"/>
    <mergeCell ref="A12:G12"/>
    <mergeCell ref="A13:G13"/>
    <mergeCell ref="B19:G19"/>
    <mergeCell ref="D16:G16"/>
    <mergeCell ref="B20:G20"/>
    <mergeCell ref="B21:G21"/>
    <mergeCell ref="A133:A134"/>
    <mergeCell ref="B133:B134"/>
    <mergeCell ref="E133:G133"/>
    <mergeCell ref="B4:G4"/>
    <mergeCell ref="A6:G6"/>
    <mergeCell ref="A7:G7"/>
    <mergeCell ref="A8:G8"/>
    <mergeCell ref="B9:E9"/>
    <mergeCell ref="A11:G11"/>
    <mergeCell ref="F5:G5"/>
    <mergeCell ref="D99:G99"/>
    <mergeCell ref="B101:G101"/>
    <mergeCell ref="B103:G103"/>
    <mergeCell ref="A105:A106"/>
    <mergeCell ref="B105:B106"/>
    <mergeCell ref="E105:G105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96" r:id="rId1"/>
  <rowBreaks count="1" manualBreakCount="1">
    <brk id="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2024-01-08T04:44:02Z</cp:lastPrinted>
  <dcterms:created xsi:type="dcterms:W3CDTF">2009-01-27T06:24:31Z</dcterms:created>
  <dcterms:modified xsi:type="dcterms:W3CDTF">2024-01-08T09:32:26Z</dcterms:modified>
  <cp:category/>
  <cp:version/>
  <cp:contentType/>
  <cp:contentStatus/>
</cp:coreProperties>
</file>