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85" windowWidth="15180" windowHeight="7755" tabRatio="602" activeTab="0"/>
  </bookViews>
  <sheets>
    <sheet name="050" sheetId="1" r:id="rId1"/>
  </sheets>
  <definedNames/>
  <calcPr fullCalcOnLoad="1"/>
</workbook>
</file>

<file path=xl/sharedStrings.xml><?xml version="1.0" encoding="utf-8"?>
<sst xmlns="http://schemas.openxmlformats.org/spreadsheetml/2006/main" count="417" uniqueCount="119">
  <si>
    <t>Плановый период</t>
  </si>
  <si>
    <t>в зависимости от способа реализации</t>
  </si>
  <si>
    <t>в зависимости от содержания</t>
  </si>
  <si>
    <t>текущая</t>
  </si>
  <si>
    <t>в зависимости от уровня государственного управления</t>
  </si>
  <si>
    <t>текущая/развитие</t>
  </si>
  <si>
    <t>Единица измерения</t>
  </si>
  <si>
    <t>Показатели прямого результата</t>
  </si>
  <si>
    <t>тысяч тенге</t>
  </si>
  <si>
    <t>БЮДЖЕТНАЯ ПРОГРАММА</t>
  </si>
  <si>
    <t>код и наименование администратора бюджетной программы</t>
  </si>
  <si>
    <t>Вид бюджетной программы:</t>
  </si>
  <si>
    <t>Расходы по бюджетной программе, всего</t>
  </si>
  <si>
    <t>Расходы по бюджетной программе</t>
  </si>
  <si>
    <t>Итого расходы по бюджетной программе</t>
  </si>
  <si>
    <t>Расходы по бюджетной подпрограмме</t>
  </si>
  <si>
    <t>Вид бюджетной подпрограммы:</t>
  </si>
  <si>
    <t xml:space="preserve">Цель бюджетной программы: </t>
  </si>
  <si>
    <t xml:space="preserve">в зависимости от содержания: </t>
  </si>
  <si>
    <t xml:space="preserve">текущая/развитие </t>
  </si>
  <si>
    <r>
      <t>Описание (обоснование) бюджетной подпрограммы</t>
    </r>
    <r>
      <rPr>
        <u val="single"/>
        <sz val="10"/>
        <color indexed="8"/>
        <rFont val="Times New Roman"/>
        <family val="1"/>
      </rPr>
      <t xml:space="preserve"> </t>
    </r>
  </si>
  <si>
    <t>чел.</t>
  </si>
  <si>
    <r>
      <rPr>
        <b/>
        <sz val="10"/>
        <color indexed="8"/>
        <rFont val="Times New Roman"/>
        <family val="1"/>
      </rPr>
      <t>Код и наименование бюджетной подпрограммы:</t>
    </r>
    <r>
      <rPr>
        <sz val="10"/>
        <color indexed="8"/>
        <rFont val="Times New Roman"/>
        <family val="1"/>
      </rPr>
      <t xml:space="preserve"> 011 "За счет трансфертов из республиканского бюджета" </t>
    </r>
    <r>
      <rPr>
        <b/>
        <sz val="10"/>
        <color indexed="8"/>
        <rFont val="Times New Roman"/>
        <family val="1"/>
      </rPr>
      <t xml:space="preserve">   </t>
    </r>
  </si>
  <si>
    <t>Приложение __</t>
  </si>
  <si>
    <t xml:space="preserve">к приказу от ___ __________ 201_ года №___ </t>
  </si>
  <si>
    <t>Отчетный год</t>
  </si>
  <si>
    <t>План текущего года</t>
  </si>
  <si>
    <t>Описание (обоснование) бюджетной программы</t>
  </si>
  <si>
    <t xml:space="preserve">размещение государственного социального заказа на развитие служб "Инватакси" </t>
  </si>
  <si>
    <t>количество получателей подгузников</t>
  </si>
  <si>
    <t>количество получателей калоприемников</t>
  </si>
  <si>
    <t>количество получателей мочеприемников</t>
  </si>
  <si>
    <t>машин</t>
  </si>
  <si>
    <t>Количество автомашины оказывающие услуги</t>
  </si>
  <si>
    <r>
      <t>увеличение норм обеспечения инвалидов обязательными гигиеническими средствами,</t>
    </r>
    <r>
      <rPr>
        <i/>
        <sz val="10"/>
        <color indexed="8"/>
        <rFont val="Times New Roman"/>
        <family val="1"/>
      </rPr>
      <t xml:space="preserve"> в том числе: </t>
    </r>
  </si>
  <si>
    <r>
      <rPr>
        <b/>
        <sz val="10"/>
        <color indexed="8"/>
        <rFont val="Times New Roman"/>
        <family val="1"/>
      </rPr>
      <t>Код и наименование бюджетной подпрограммы:</t>
    </r>
    <r>
      <rPr>
        <sz val="10"/>
        <color indexed="8"/>
        <rFont val="Times New Roman"/>
        <family val="1"/>
      </rPr>
      <t xml:space="preserve"> 015"За счет средств местного бюджета" </t>
    </r>
    <r>
      <rPr>
        <b/>
        <sz val="10"/>
        <color indexed="8"/>
        <rFont val="Times New Roman"/>
        <family val="1"/>
      </rPr>
      <t xml:space="preserve">   </t>
    </r>
  </si>
  <si>
    <t>районная</t>
  </si>
  <si>
    <t>индивидуальная</t>
  </si>
  <si>
    <t>Оплата услуг специалистов жестового языка</t>
  </si>
  <si>
    <t>количество получателей услуг специалиста жестового языка</t>
  </si>
  <si>
    <t>Конечные результаты бюджетной программы:</t>
  </si>
  <si>
    <r>
      <rPr>
        <b/>
        <sz val="10"/>
        <rFont val="Times New Roman"/>
        <family val="1"/>
      </rPr>
      <t>Руководитель бюджетной программы</t>
    </r>
    <r>
      <rPr>
        <sz val="10"/>
        <rFont val="Times New Roman"/>
        <family val="1"/>
      </rPr>
      <t xml:space="preserve">  руководитель Кожагулов Канат Кайирбекович</t>
    </r>
  </si>
  <si>
    <t>катетер (12 штук в год)</t>
  </si>
  <si>
    <t>крем защитный (12 штук в год)</t>
  </si>
  <si>
    <t>очиститель для кожи (12 штук в год)</t>
  </si>
  <si>
    <t>нейтрализатор запаха (12 штук в год)</t>
  </si>
  <si>
    <t>впитывающая простынь (пеленка) (365 штук в год)</t>
  </si>
  <si>
    <t>кресло-стул с санитарным оснащением (1 штука на 4 года)</t>
  </si>
  <si>
    <t>порошок-пудра абсорбирующий (12 штук в год)</t>
  </si>
  <si>
    <t>паста-герметик для защиты и выравнивания кожи вокруг стомы (12 штук в год)</t>
  </si>
  <si>
    <t>опорные откидные поручни для туалетных комнат (1 штука на 4 года)</t>
  </si>
  <si>
    <t>поручни для ванных комнат (1 штука на 4 года)</t>
  </si>
  <si>
    <t>мочеприемники (353 штуки в год)</t>
  </si>
  <si>
    <t>калоприемники (353 штуки в год)</t>
  </si>
  <si>
    <t>подгузники (250 штук в год)</t>
  </si>
  <si>
    <t>количество получателей катетеров</t>
  </si>
  <si>
    <t>количество получателей - крем защитный</t>
  </si>
  <si>
    <t>количество получателей -очиститель для кожи</t>
  </si>
  <si>
    <t>количество получателей -нейтрализатор запаха</t>
  </si>
  <si>
    <t>количество получателей -впитывающие простыни (пеленки)</t>
  </si>
  <si>
    <t>количество получателей -кресло-стул с санитарным оснащением</t>
  </si>
  <si>
    <t>количество получателей -порошок-пудра абсорбирующий</t>
  </si>
  <si>
    <t>количество получателей -паста-герметик для защиты и выравнивания кожи вокруг стомы</t>
  </si>
  <si>
    <t>количество получателей -опорные откидные поручни для туалетных комнат</t>
  </si>
  <si>
    <t xml:space="preserve">Обеспечение доступной транспортной среды для инвалидов </t>
  </si>
  <si>
    <t>Обеспечение  инвалидов обязательными гигиеническими средствами и техническими компенсаторными средствами,  доступной транспортной средой для инвалидов, услугами специалистов жестового языка</t>
  </si>
  <si>
    <t>2021 год</t>
  </si>
  <si>
    <t>размещение государственного социального заказа на развитие служб "Инватакси" МБ</t>
  </si>
  <si>
    <t>Итого расходов за счет средств республиканского бюджета 011</t>
  </si>
  <si>
    <t>Итого расходов за счет средств местного бюджета 015</t>
  </si>
  <si>
    <t>ВСЕГО расходы по бюджетной программе</t>
  </si>
  <si>
    <t>2022 год</t>
  </si>
  <si>
    <t xml:space="preserve">8010251 ГУ «Отдел занятости,социальных программ и регистрации актов гражданского состояния Бурабайского района»
</t>
  </si>
  <si>
    <r>
      <rPr>
        <b/>
        <sz val="10"/>
        <color indexed="8"/>
        <rFont val="Times New Roman"/>
        <family val="1"/>
      </rPr>
      <t>Код и наименование бюджетной подпрограммы:</t>
    </r>
    <r>
      <rPr>
        <sz val="10"/>
        <color indexed="8"/>
        <rFont val="Times New Roman"/>
        <family val="1"/>
      </rPr>
      <t xml:space="preserve"> 028"За счет трансфертов областного бюджета" </t>
    </r>
    <r>
      <rPr>
        <b/>
        <sz val="10"/>
        <color indexed="8"/>
        <rFont val="Times New Roman"/>
        <family val="1"/>
      </rPr>
      <t xml:space="preserve">   </t>
    </r>
  </si>
  <si>
    <t>размещение государственного социального заказа на развитие служб "Инватакси" ОБ</t>
  </si>
  <si>
    <t>2023 год</t>
  </si>
  <si>
    <t>говорящий смаоучитель брайлевского шрифта</t>
  </si>
  <si>
    <t>азбука разборная по Брайлю</t>
  </si>
  <si>
    <t>глюкометр с речевым выходом</t>
  </si>
  <si>
    <t>приспособление для надевания рубашек</t>
  </si>
  <si>
    <t>приспособление для надевания колгот</t>
  </si>
  <si>
    <t>приспособление для застегания пуговиц</t>
  </si>
  <si>
    <t>приспособление для надевания носков</t>
  </si>
  <si>
    <t>захват активный</t>
  </si>
  <si>
    <t>захват для удержания посуды</t>
  </si>
  <si>
    <t>захват для открывания крышек</t>
  </si>
  <si>
    <t>захват для ключей</t>
  </si>
  <si>
    <t>голосообразующий аппарат</t>
  </si>
  <si>
    <t>Катетер спина бифида (2190 шт в год)</t>
  </si>
  <si>
    <t>количество получателей катетеров спина бифида</t>
  </si>
  <si>
    <r>
      <t xml:space="preserve">Количество инвалидов обеспеченных обязательными гигиеническими средствами, </t>
    </r>
    <r>
      <rPr>
        <i/>
        <sz val="10"/>
        <rFont val="Times New Roman"/>
        <family val="1"/>
      </rPr>
      <t xml:space="preserve">в том числе: </t>
    </r>
  </si>
  <si>
    <t xml:space="preserve">Повышение эффективности предоставления услуг социально-уязвимым слоям населения. Обеспечение прав и улучшение качества жизни инвалидов </t>
  </si>
  <si>
    <t xml:space="preserve">количество обеспечение инвалидов расширение Перечня технических вспомогательных средств </t>
  </si>
  <si>
    <t>2024 год</t>
  </si>
  <si>
    <r>
      <t>Код и наименование бюджетной программы</t>
    </r>
    <r>
      <rPr>
        <sz val="10"/>
        <rFont val="Times New Roman"/>
        <family val="1"/>
      </rPr>
      <t xml:space="preserve"> 801/251-050 Реализация плана мероприятий по обеспечению прав и улучшению качества жизни инвалидов в Республике Казахстан </t>
    </r>
  </si>
  <si>
    <t>на 2023-2025 годы</t>
  </si>
  <si>
    <t>2025 год</t>
  </si>
  <si>
    <t xml:space="preserve">
Утверждена приказом руководителя                                                                                                                 ГУ «Отдел занятости,социальных программ и                                                                        регистрации актов гражданского состояния Бурабайского района»                                                  от30.12.2022года  № 186-п                                                                                                                                                                                                                                                                                                                                                                                                                                       
«Согласована»*
Заместитель руководителя
ГУ "Управление координации занятости и 
социальных программ Акмолинской области"
_____________Акбарова А.А.                                                                                                 "___"______________ года
</t>
  </si>
  <si>
    <r>
      <rPr>
        <b/>
        <sz val="10"/>
        <rFont val="Times New Roman"/>
        <family val="1"/>
      </rPr>
      <t>Нормативная правовая основа бюджетной программы с</t>
    </r>
    <r>
      <rPr>
        <sz val="10"/>
        <rFont val="Times New Roman"/>
        <family val="1"/>
      </rPr>
      <t xml:space="preserve">татья 34 Бюджетного кодекса Республики Казахстан от 4 декабря 2008 года № 95-IV; статья 11,17 Закона Республики Казахстан от 13 апреля 2005 года N 39 «О социальной защите инвалидов в Республике Казахстан»; раздел 19, 20 «Правил обеспечения инвалидов протезно-ортопедической помощью и техническими вспомогательными (компенсаторными) средствами», утвержденных приказом Министра здравоохранения и социального развития Республики Казахстан от 22 января 2015 года № 26. Постановление Правительства РК от 20 июля 2005 года №754 "Об утверждении перечня технических вспомогательных (компенсанаторных ) средств и специальных средств передвижения, представляемых инвалидам"; приказ и.о. Министра транспорта и коммуникаций РК от 1 ноября 2013 года №859 "Об утверждении Правил оказания услуг по перевозке инвалидов автомобильным транспортом"; Решение сессии Бурабайского районного маслихата №7С-32/1 от 26.12.2022г  "О районном бюджете на 2023-2025 годы"
</t>
    </r>
  </si>
  <si>
    <t>осуществление государственных функций, полномочий и оказание вытекающих из них государственных услуг</t>
  </si>
  <si>
    <t>Компенсаторных средств:</t>
  </si>
  <si>
    <t xml:space="preserve">Обеспечение  инвалидов сурдотехническими, тифлотехническими, протезно-ортопедическими средствами, спец.средствами передвижения, санаторно-курортное лечение и  доступной транспортной средой для инвалидов. </t>
  </si>
  <si>
    <t xml:space="preserve">Количество чел.на обеспечение прав и улудшение качества жизни инвалидов. Всего </t>
  </si>
  <si>
    <t>Сурдотехнические средства</t>
  </si>
  <si>
    <t>чел</t>
  </si>
  <si>
    <t>Тифлотехнические средства</t>
  </si>
  <si>
    <t>Протезно-ортопедические средства</t>
  </si>
  <si>
    <t>Специальные средства передвижения ( кресло-коляски)</t>
  </si>
  <si>
    <t>Санаторно-курортное лечение</t>
  </si>
  <si>
    <t xml:space="preserve">Расходы на обеспечение прав и улудшение качества жизни инвалидов. Всего </t>
  </si>
  <si>
    <t>Итого расходов за счет средств областного бюджета028</t>
  </si>
  <si>
    <t>2025год</t>
  </si>
  <si>
    <t>Итого расходов за счет субвенции из республиканского бюджета на социальную помощь и социальное обеспечение 047</t>
  </si>
  <si>
    <r>
      <rPr>
        <b/>
        <sz val="10"/>
        <color indexed="8"/>
        <rFont val="Times New Roman"/>
        <family val="1"/>
      </rPr>
      <t>Код и наименование бюджетной подпрограммы:</t>
    </r>
    <r>
      <rPr>
        <sz val="10"/>
        <color indexed="8"/>
        <rFont val="Times New Roman"/>
        <family val="1"/>
      </rPr>
      <t xml:space="preserve"> 047 "За счет субвенции из республиканского бюджета на </t>
    </r>
  </si>
  <si>
    <t xml:space="preserve">социальную помощь и социальное обеспечение"    </t>
  </si>
  <si>
    <t xml:space="preserve">Во исполнение   мероприятий по достижению целевого индикатора на 100% -обеспечение инвалидов мерами социальной реабилитации согласно ИПР. Обеспечение инвалидов мерами социальной реабилитации, услугами по перевозке автомобильным транспортом, обеспечение обязательными гигиеническими средствами, обеспечение вспомогательными (компенсаторными) средствами, услугами специалистов жествого языка, обеспечить бюджетное финансирование в рамках настоящей бюджетной программы </t>
  </si>
  <si>
    <t>Приложение №12</t>
  </si>
  <si>
    <t>Кол.чел. (перевод индивидуальных помощников, оказывающих услуги по сопровождению, в занятое население)</t>
  </si>
  <si>
    <t>Оплата услуг в рамках гос.соц.заказа (перевод индивидуальных помощников, оказывающих услуги по сопровождению, в занятое население)</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</si>
</sst>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
    <numFmt numFmtId="187" formatCode="0.0000"/>
    <numFmt numFmtId="188" formatCode="0.0E+00"/>
    <numFmt numFmtId="189" formatCode="0E+00"/>
    <numFmt numFmtId="190" formatCode="0.00000"/>
    <numFmt numFmtId="191" formatCode="000000"/>
  </numFmts>
  <fonts count="54">
    <font>
      <sz val="10"/>
      <name val="Arial Cyr"/>
      <family val="0"/>
    </font>
    <font>
      <sz val="10"/>
      <name val="Times New Roman"/>
      <family val="1"/>
    </font>
    <font>
      <u val="single"/>
      <sz val="10"/>
      <color indexed="12"/>
      <name val="Arial Cyr"/>
      <family val="0"/>
    </font>
    <font>
      <u val="single"/>
      <sz val="10"/>
      <color indexed="36"/>
      <name val="Arial Cyr"/>
      <family val="0"/>
    </font>
    <font>
      <sz val="11"/>
      <name val="Times New Roman"/>
      <family val="1"/>
    </font>
    <font>
      <b/>
      <sz val="10"/>
      <name val="Times New Roman"/>
      <family val="1"/>
    </font>
    <font>
      <b/>
      <sz val="10"/>
      <color indexed="8"/>
      <name val="Times New Roman"/>
      <family val="1"/>
    </font>
    <font>
      <b/>
      <u val="single"/>
      <sz val="10"/>
      <color indexed="8"/>
      <name val="Times New Roman"/>
      <family val="1"/>
    </font>
    <font>
      <u val="single"/>
      <sz val="10"/>
      <name val="Times New Roman"/>
      <family val="1"/>
    </font>
    <font>
      <sz val="10"/>
      <color indexed="8"/>
      <name val="Times New Roman"/>
      <family val="1"/>
    </font>
    <font>
      <u val="single"/>
      <sz val="10"/>
      <color indexed="8"/>
      <name val="Times New Roman"/>
      <family val="1"/>
    </font>
    <font>
      <b/>
      <sz val="8"/>
      <name val="Times New Roman"/>
      <family val="1"/>
    </font>
    <font>
      <sz val="8"/>
      <color indexed="8"/>
      <name val="Times New Roman"/>
      <family val="1"/>
    </font>
    <font>
      <sz val="8"/>
      <name val="Times New Roman"/>
      <family val="1"/>
    </font>
    <font>
      <i/>
      <sz val="10"/>
      <color indexed="8"/>
      <name val="Times New Roman"/>
      <family val="1"/>
    </font>
    <font>
      <i/>
      <sz val="10"/>
      <name val="Times New Roman"/>
      <family val="1"/>
    </font>
    <font>
      <sz val="9"/>
      <name val="Times New Roman"/>
      <family val="1"/>
    </font>
    <font>
      <sz val="5"/>
      <color indexed="8"/>
      <name val="Budget XP Second Edition"/>
      <family val="2"/>
    </font>
    <font>
      <b/>
      <i/>
      <sz val="10"/>
      <color indexed="8"/>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hair"/>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17" fillId="0" borderId="0">
      <alignment horizontal="right" vertical="top"/>
      <protection/>
    </xf>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37" fillId="0" borderId="0">
      <alignment/>
      <protection/>
    </xf>
    <xf numFmtId="0" fontId="3"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0" applyNumberFormat="0" applyBorder="0" applyAlignment="0" applyProtection="0"/>
  </cellStyleXfs>
  <cellXfs count="109">
    <xf numFmtId="0" fontId="0" fillId="0" borderId="0" xfId="0" applyAlignment="1">
      <alignment/>
    </xf>
    <xf numFmtId="0" fontId="1" fillId="0" borderId="0" xfId="0" applyFont="1" applyAlignment="1">
      <alignment/>
    </xf>
    <xf numFmtId="0" fontId="4" fillId="0" borderId="0" xfId="0" applyFont="1" applyAlignment="1">
      <alignment vertical="center"/>
    </xf>
    <xf numFmtId="0" fontId="9" fillId="0" borderId="10" xfId="0" applyFont="1" applyBorder="1" applyAlignment="1">
      <alignment horizontal="center" vertical="center" wrapText="1"/>
    </xf>
    <xf numFmtId="0" fontId="1" fillId="32"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9" fillId="0" borderId="10" xfId="0" applyFont="1" applyBorder="1" applyAlignment="1">
      <alignment vertical="center" wrapText="1"/>
    </xf>
    <xf numFmtId="0" fontId="1" fillId="32" borderId="11" xfId="0" applyFont="1" applyFill="1" applyBorder="1" applyAlignment="1">
      <alignment vertical="top" wrapText="1"/>
    </xf>
    <xf numFmtId="0" fontId="6" fillId="0" borderId="0" xfId="0" applyFont="1" applyAlignment="1">
      <alignment horizontal="center"/>
    </xf>
    <xf numFmtId="0" fontId="9" fillId="0" borderId="0" xfId="0" applyFont="1" applyAlignment="1">
      <alignment readingOrder="1"/>
    </xf>
    <xf numFmtId="0" fontId="9" fillId="0" borderId="0" xfId="0" applyFont="1" applyAlignment="1">
      <alignment/>
    </xf>
    <xf numFmtId="0" fontId="5" fillId="0" borderId="0" xfId="0" applyFont="1" applyAlignment="1">
      <alignment vertical="center"/>
    </xf>
    <xf numFmtId="0" fontId="8" fillId="0" borderId="0" xfId="0" applyFont="1" applyAlignment="1">
      <alignment vertical="center"/>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9" fillId="0" borderId="0" xfId="0" applyFont="1" applyBorder="1" applyAlignment="1">
      <alignment horizontal="center" vertical="center" wrapText="1"/>
    </xf>
    <xf numFmtId="185"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0" fontId="6" fillId="0" borderId="0" xfId="0" applyFont="1" applyBorder="1" applyAlignment="1">
      <alignment vertical="center"/>
    </xf>
    <xf numFmtId="0" fontId="10" fillId="0" borderId="0" xfId="0" applyFont="1" applyBorder="1" applyAlignment="1">
      <alignment vertical="center"/>
    </xf>
    <xf numFmtId="0" fontId="5" fillId="0" borderId="0" xfId="0" applyFont="1" applyAlignment="1">
      <alignment horizontal="left" vertical="center"/>
    </xf>
    <xf numFmtId="0" fontId="8"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Alignment="1">
      <alignment vertical="center" readingOrder="1"/>
    </xf>
    <xf numFmtId="0" fontId="9" fillId="0" borderId="0" xfId="0" applyFont="1" applyAlignment="1">
      <alignment vertical="center" wrapText="1"/>
    </xf>
    <xf numFmtId="0" fontId="1" fillId="0" borderId="0" xfId="0" applyFont="1" applyAlignment="1">
      <alignment horizontal="left"/>
    </xf>
    <xf numFmtId="0" fontId="6"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top"/>
    </xf>
    <xf numFmtId="0" fontId="1" fillId="0" borderId="0" xfId="0" applyFont="1" applyAlignment="1">
      <alignment vertical="center"/>
    </xf>
    <xf numFmtId="184" fontId="1" fillId="0" borderId="10" xfId="0" applyNumberFormat="1" applyFont="1" applyBorder="1" applyAlignment="1">
      <alignment horizontal="center" vertical="center" wrapText="1"/>
    </xf>
    <xf numFmtId="184" fontId="5" fillId="0" borderId="10" xfId="0" applyNumberFormat="1" applyFont="1" applyBorder="1" applyAlignment="1">
      <alignment horizontal="center" vertical="center" wrapText="1"/>
    </xf>
    <xf numFmtId="0" fontId="9" fillId="0" borderId="0" xfId="0" applyFont="1" applyBorder="1" applyAlignment="1">
      <alignment vertical="center"/>
    </xf>
    <xf numFmtId="0" fontId="6" fillId="0" borderId="10" xfId="0" applyFont="1" applyBorder="1" applyAlignment="1">
      <alignment horizontal="left" vertical="center" wrapText="1"/>
    </xf>
    <xf numFmtId="0" fontId="1" fillId="0" borderId="0" xfId="0" applyFont="1" applyAlignment="1">
      <alignment horizontal="right" vertical="center"/>
    </xf>
    <xf numFmtId="0" fontId="13" fillId="0" borderId="0" xfId="0" applyFont="1" applyAlignment="1">
      <alignment horizontal="right" vertical="center"/>
    </xf>
    <xf numFmtId="0" fontId="1" fillId="0" borderId="12" xfId="0" applyFont="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5" fillId="32" borderId="14" xfId="0" applyFont="1" applyFill="1" applyBorder="1" applyAlignment="1">
      <alignment vertical="top" wrapText="1"/>
    </xf>
    <xf numFmtId="0" fontId="5" fillId="0" borderId="14" xfId="0" applyFont="1" applyBorder="1" applyAlignment="1">
      <alignment horizontal="center" vertical="center" wrapText="1"/>
    </xf>
    <xf numFmtId="0" fontId="5" fillId="32" borderId="14" xfId="0" applyFont="1" applyFill="1" applyBorder="1" applyAlignment="1">
      <alignment horizontal="center" vertical="center" wrapText="1"/>
    </xf>
    <xf numFmtId="0" fontId="5" fillId="0" borderId="0" xfId="0" applyFont="1" applyAlignment="1">
      <alignment vertical="top"/>
    </xf>
    <xf numFmtId="0" fontId="5" fillId="0" borderId="0" xfId="0" applyFont="1" applyAlignment="1">
      <alignment vertical="top" wrapText="1"/>
    </xf>
    <xf numFmtId="0" fontId="9" fillId="0" borderId="0" xfId="0" applyFont="1" applyBorder="1" applyAlignment="1">
      <alignment vertical="top"/>
    </xf>
    <xf numFmtId="0" fontId="9" fillId="0" borderId="0" xfId="0" applyFont="1" applyBorder="1" applyAlignment="1">
      <alignment horizontal="left" vertical="top" wrapText="1"/>
    </xf>
    <xf numFmtId="185" fontId="9" fillId="0" borderId="0" xfId="0" applyNumberFormat="1" applyFont="1" applyBorder="1" applyAlignment="1">
      <alignment horizontal="center" vertical="top" wrapText="1"/>
    </xf>
    <xf numFmtId="3" fontId="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0" fontId="6" fillId="0" borderId="0" xfId="0" applyFont="1" applyBorder="1" applyAlignment="1">
      <alignment vertical="top" wrapText="1"/>
    </xf>
    <xf numFmtId="184" fontId="9" fillId="0" borderId="10" xfId="0" applyNumberFormat="1" applyFont="1" applyBorder="1" applyAlignment="1">
      <alignment horizontal="center" vertical="center" wrapText="1"/>
    </xf>
    <xf numFmtId="0" fontId="14" fillId="0" borderId="10" xfId="0" applyFont="1" applyBorder="1" applyAlignment="1">
      <alignment vertical="center" wrapText="1"/>
    </xf>
    <xf numFmtId="0" fontId="1" fillId="0" borderId="11" xfId="0" applyFont="1" applyBorder="1" applyAlignment="1">
      <alignment horizontal="center" vertical="center" wrapText="1"/>
    </xf>
    <xf numFmtId="0" fontId="1" fillId="33" borderId="11" xfId="0" applyFont="1" applyFill="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xf>
    <xf numFmtId="0" fontId="1" fillId="33" borderId="10" xfId="0" applyFont="1" applyFill="1" applyBorder="1" applyAlignment="1">
      <alignment horizontal="center" vertical="center" wrapText="1"/>
    </xf>
    <xf numFmtId="184" fontId="13" fillId="33" borderId="10" xfId="0" applyNumberFormat="1" applyFont="1" applyFill="1" applyBorder="1" applyAlignment="1">
      <alignment horizontal="center" vertical="center" wrapText="1"/>
    </xf>
    <xf numFmtId="0" fontId="18" fillId="0" borderId="10" xfId="0" applyFont="1" applyBorder="1" applyAlignment="1">
      <alignment vertical="center" wrapText="1"/>
    </xf>
    <xf numFmtId="184" fontId="6" fillId="33" borderId="10" xfId="0" applyNumberFormat="1" applyFont="1" applyFill="1" applyBorder="1" applyAlignment="1">
      <alignment horizontal="center" vertical="center" wrapText="1"/>
    </xf>
    <xf numFmtId="184" fontId="1" fillId="33" borderId="10" xfId="0" applyNumberFormat="1" applyFont="1" applyFill="1" applyBorder="1" applyAlignment="1">
      <alignment horizontal="center"/>
    </xf>
    <xf numFmtId="184" fontId="5" fillId="0" borderId="10" xfId="0" applyNumberFormat="1" applyFont="1" applyBorder="1" applyAlignment="1">
      <alignment horizontal="center" vertical="center"/>
    </xf>
    <xf numFmtId="0" fontId="16" fillId="0" borderId="0" xfId="0" applyFont="1" applyAlignment="1">
      <alignment horizontal="right" vertical="center" wrapText="1"/>
    </xf>
    <xf numFmtId="0" fontId="15" fillId="32"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184" fontId="15" fillId="0" borderId="10" xfId="0" applyNumberFormat="1" applyFont="1" applyBorder="1" applyAlignment="1">
      <alignment horizontal="center" vertical="center" wrapText="1"/>
    </xf>
    <xf numFmtId="0" fontId="9" fillId="0" borderId="10" xfId="0" applyFont="1" applyBorder="1" applyAlignment="1">
      <alignment horizontal="left" vertical="center" wrapText="1"/>
    </xf>
    <xf numFmtId="184" fontId="15" fillId="33" borderId="10" xfId="0" applyNumberFormat="1" applyFont="1" applyFill="1" applyBorder="1" applyAlignment="1">
      <alignment horizontal="center" vertical="center" wrapText="1"/>
    </xf>
    <xf numFmtId="0" fontId="15" fillId="33" borderId="10" xfId="0" applyFont="1" applyFill="1" applyBorder="1" applyAlignment="1">
      <alignment horizontal="center" vertical="center"/>
    </xf>
    <xf numFmtId="184" fontId="15" fillId="33" borderId="10" xfId="0" applyNumberFormat="1" applyFont="1" applyFill="1" applyBorder="1" applyAlignment="1">
      <alignment horizontal="center" vertical="center"/>
    </xf>
    <xf numFmtId="0" fontId="19" fillId="0" borderId="0" xfId="0" applyFont="1" applyAlignment="1">
      <alignment/>
    </xf>
    <xf numFmtId="0" fontId="1" fillId="32" borderId="10" xfId="0" applyFont="1" applyFill="1" applyBorder="1" applyAlignment="1">
      <alignment vertical="top" wrapText="1"/>
    </xf>
    <xf numFmtId="0" fontId="1" fillId="0" borderId="0" xfId="0" applyFont="1" applyAlignment="1">
      <alignment wrapText="1"/>
    </xf>
    <xf numFmtId="0" fontId="15" fillId="32" borderId="11" xfId="0" applyFont="1" applyFill="1" applyBorder="1" applyAlignment="1">
      <alignment vertical="top" wrapText="1"/>
    </xf>
    <xf numFmtId="0" fontId="5" fillId="32" borderId="11" xfId="0" applyFont="1" applyFill="1" applyBorder="1" applyAlignment="1">
      <alignment vertical="top" wrapText="1"/>
    </xf>
    <xf numFmtId="0" fontId="5" fillId="0" borderId="11"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0" borderId="0" xfId="0" applyFont="1" applyAlignment="1">
      <alignment/>
    </xf>
    <xf numFmtId="0" fontId="6" fillId="0" borderId="10" xfId="0" applyFont="1" applyBorder="1" applyAlignment="1">
      <alignment vertical="center" wrapText="1"/>
    </xf>
    <xf numFmtId="0" fontId="6" fillId="0" borderId="13" xfId="0" applyFont="1" applyBorder="1" applyAlignment="1">
      <alignment horizontal="left" vertical="center" wrapText="1"/>
    </xf>
    <xf numFmtId="0" fontId="5" fillId="0" borderId="10" xfId="0" applyFont="1" applyBorder="1" applyAlignment="1">
      <alignment horizontal="center" vertical="center" wrapText="1"/>
    </xf>
    <xf numFmtId="0" fontId="9" fillId="0" borderId="0" xfId="0" applyFont="1" applyBorder="1" applyAlignment="1">
      <alignment horizontal="left" vertical="top" wrapText="1"/>
    </xf>
    <xf numFmtId="0" fontId="1" fillId="33" borderId="0" xfId="0" applyFont="1" applyFill="1" applyAlignment="1">
      <alignment horizontal="left" vertical="top"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5" xfId="0" applyFont="1" applyBorder="1" applyAlignment="1">
      <alignment horizontal="left" vertical="center" wrapText="1"/>
    </xf>
    <xf numFmtId="0" fontId="9" fillId="0" borderId="13" xfId="0" applyFont="1" applyBorder="1" applyAlignment="1">
      <alignment horizontal="left"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1" xfId="0" applyFont="1" applyBorder="1" applyAlignment="1">
      <alignment horizontal="left" vertical="center" wrapText="1"/>
    </xf>
    <xf numFmtId="0" fontId="6" fillId="0" borderId="0" xfId="0" applyFont="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Alignment="1">
      <alignment horizontal="left" wrapText="1"/>
    </xf>
    <xf numFmtId="0" fontId="16" fillId="0" borderId="0" xfId="0" applyFont="1" applyAlignment="1">
      <alignment horizontal="right" vertical="center" wrapText="1"/>
    </xf>
    <xf numFmtId="0" fontId="6"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horizontal="center" vertical="top"/>
    </xf>
    <xf numFmtId="0" fontId="12" fillId="0" borderId="0" xfId="0" applyFont="1" applyAlignment="1">
      <alignment horizontal="center" vertical="center"/>
    </xf>
    <xf numFmtId="0" fontId="5" fillId="0" borderId="0" xfId="0" applyFont="1" applyAlignment="1">
      <alignment horizontal="left" vertical="center" wrapText="1"/>
    </xf>
    <xf numFmtId="0" fontId="16" fillId="0" borderId="0" xfId="0" applyFont="1" applyAlignment="1">
      <alignment horizontal="center" vertical="center" wrapText="1"/>
    </xf>
    <xf numFmtId="3" fontId="9" fillId="0" borderId="0" xfId="0" applyNumberFormat="1" applyFont="1" applyBorder="1" applyAlignment="1">
      <alignment horizontal="center" vertical="center" wrapText="1"/>
    </xf>
    <xf numFmtId="184" fontId="1" fillId="33" borderId="11" xfId="0" applyNumberFormat="1" applyFont="1" applyFill="1" applyBorder="1" applyAlignment="1">
      <alignment horizontal="center" vertical="center" wrapText="1"/>
    </xf>
    <xf numFmtId="184" fontId="5" fillId="33" borderId="11" xfId="0" applyNumberFormat="1" applyFont="1" applyFill="1" applyBorder="1" applyAlignment="1">
      <alignment horizontal="center" vertical="center" wrapText="1"/>
    </xf>
    <xf numFmtId="0" fontId="16" fillId="33" borderId="0" xfId="0" applyFont="1" applyFill="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09"/>
  <sheetViews>
    <sheetView tabSelected="1" view="pageBreakPreview" zoomScale="90" zoomScaleSheetLayoutView="90" zoomScalePageLayoutView="0" workbookViewId="0" topLeftCell="A90">
      <selection activeCell="B96" sqref="B96:G96"/>
    </sheetView>
  </sheetViews>
  <sheetFormatPr defaultColWidth="9.00390625" defaultRowHeight="12.75"/>
  <cols>
    <col min="1" max="1" width="28.75390625" style="1" customWidth="1"/>
    <col min="2" max="2" width="9.00390625" style="1" customWidth="1"/>
    <col min="3" max="3" width="11.25390625" style="1" customWidth="1"/>
    <col min="4" max="4" width="9.125" style="1" customWidth="1"/>
    <col min="5" max="5" width="10.75390625" style="1" customWidth="1"/>
    <col min="6" max="6" width="10.25390625" style="1" customWidth="1"/>
    <col min="7" max="7" width="13.75390625" style="1" customWidth="1"/>
    <col min="8" max="8" width="9.125" style="1" customWidth="1"/>
    <col min="9" max="9" width="7.625" style="1" customWidth="1"/>
    <col min="10" max="10" width="9.625" style="1" customWidth="1"/>
    <col min="11" max="16384" width="9.125" style="1" customWidth="1"/>
  </cols>
  <sheetData>
    <row r="1" ht="18" customHeight="1" hidden="1">
      <c r="G1" s="35" t="s">
        <v>23</v>
      </c>
    </row>
    <row r="2" ht="12.75" hidden="1">
      <c r="G2" s="35" t="s">
        <v>24</v>
      </c>
    </row>
    <row r="3" ht="6" customHeight="1">
      <c r="G3" s="34"/>
    </row>
    <row r="4" spans="1:8" ht="130.5" customHeight="1">
      <c r="A4" s="70"/>
      <c r="B4" s="97" t="s">
        <v>97</v>
      </c>
      <c r="C4" s="97"/>
      <c r="D4" s="97"/>
      <c r="E4" s="97"/>
      <c r="F4" s="97"/>
      <c r="G4" s="97"/>
      <c r="H4" s="29"/>
    </row>
    <row r="5" spans="2:8" ht="18" customHeight="1">
      <c r="B5" s="62"/>
      <c r="C5" s="62"/>
      <c r="D5" s="62"/>
      <c r="E5" s="62"/>
      <c r="F5" s="104" t="s">
        <v>116</v>
      </c>
      <c r="G5" s="104"/>
      <c r="H5" s="29"/>
    </row>
    <row r="6" spans="1:10" ht="13.5" customHeight="1">
      <c r="A6" s="98" t="s">
        <v>9</v>
      </c>
      <c r="B6" s="99"/>
      <c r="C6" s="99"/>
      <c r="D6" s="99"/>
      <c r="E6" s="99"/>
      <c r="F6" s="99"/>
      <c r="G6" s="99"/>
      <c r="H6" s="29"/>
      <c r="I6" s="23"/>
      <c r="J6" s="23"/>
    </row>
    <row r="7" spans="1:10" ht="28.5" customHeight="1">
      <c r="A7" s="100" t="s">
        <v>72</v>
      </c>
      <c r="B7" s="101"/>
      <c r="C7" s="101"/>
      <c r="D7" s="101"/>
      <c r="E7" s="101"/>
      <c r="F7" s="101"/>
      <c r="G7" s="101"/>
      <c r="H7" s="29"/>
      <c r="I7" s="24"/>
      <c r="J7" s="24"/>
    </row>
    <row r="8" spans="1:10" ht="18" customHeight="1">
      <c r="A8" s="102" t="s">
        <v>10</v>
      </c>
      <c r="B8" s="102"/>
      <c r="C8" s="102"/>
      <c r="D8" s="102"/>
      <c r="E8" s="102"/>
      <c r="F8" s="102"/>
      <c r="G8" s="102"/>
      <c r="H8" s="29"/>
      <c r="J8" s="9"/>
    </row>
    <row r="9" spans="1:10" ht="12.75">
      <c r="A9" s="8"/>
      <c r="B9" s="98" t="s">
        <v>95</v>
      </c>
      <c r="C9" s="98"/>
      <c r="D9" s="98"/>
      <c r="E9" s="98"/>
      <c r="F9" s="8"/>
      <c r="G9" s="8"/>
      <c r="H9" s="29"/>
      <c r="J9" s="10"/>
    </row>
    <row r="10" ht="11.25" customHeight="1" hidden="1">
      <c r="A10" s="2"/>
    </row>
    <row r="11" spans="1:9" ht="28.5" customHeight="1">
      <c r="A11" s="103" t="s">
        <v>94</v>
      </c>
      <c r="B11" s="103"/>
      <c r="C11" s="103"/>
      <c r="D11" s="103"/>
      <c r="E11" s="103"/>
      <c r="F11" s="103"/>
      <c r="G11" s="103"/>
      <c r="H11" s="26"/>
      <c r="I11" s="26"/>
    </row>
    <row r="12" spans="1:9" ht="19.5" customHeight="1">
      <c r="A12" s="95" t="s">
        <v>41</v>
      </c>
      <c r="B12" s="95"/>
      <c r="C12" s="95"/>
      <c r="D12" s="95"/>
      <c r="E12" s="95"/>
      <c r="F12" s="95"/>
      <c r="G12" s="95"/>
      <c r="H12" s="25"/>
      <c r="I12" s="25"/>
    </row>
    <row r="13" spans="1:9" ht="128.25" customHeight="1">
      <c r="A13" s="82" t="s">
        <v>98</v>
      </c>
      <c r="B13" s="82"/>
      <c r="C13" s="82"/>
      <c r="D13" s="82"/>
      <c r="E13" s="82"/>
      <c r="F13" s="82"/>
      <c r="G13" s="82"/>
      <c r="H13" s="20"/>
      <c r="I13" s="20"/>
    </row>
    <row r="14" spans="1:9" ht="12.75">
      <c r="A14" s="20" t="s">
        <v>11</v>
      </c>
      <c r="B14" s="25"/>
      <c r="C14" s="25"/>
      <c r="D14" s="25"/>
      <c r="E14" s="25"/>
      <c r="F14" s="25"/>
      <c r="G14" s="25"/>
      <c r="H14" s="25"/>
      <c r="I14" s="25"/>
    </row>
    <row r="15" spans="1:9" ht="12.75">
      <c r="A15" s="28" t="s">
        <v>4</v>
      </c>
      <c r="B15" s="25"/>
      <c r="C15" s="25"/>
      <c r="D15" s="36" t="s">
        <v>36</v>
      </c>
      <c r="E15" s="25"/>
      <c r="F15" s="25"/>
      <c r="G15" s="25"/>
      <c r="H15" s="25"/>
      <c r="I15" s="25"/>
    </row>
    <row r="16" spans="1:9" ht="34.5" customHeight="1">
      <c r="A16" s="27" t="s">
        <v>2</v>
      </c>
      <c r="B16" s="25"/>
      <c r="C16" s="25"/>
      <c r="D16" s="96" t="s">
        <v>99</v>
      </c>
      <c r="E16" s="96"/>
      <c r="F16" s="96"/>
      <c r="G16" s="96"/>
      <c r="H16" s="72"/>
      <c r="I16" s="25"/>
    </row>
    <row r="17" spans="1:9" ht="12.75">
      <c r="A17" s="27" t="s">
        <v>1</v>
      </c>
      <c r="B17" s="25"/>
      <c r="C17" s="25"/>
      <c r="D17" s="25" t="s">
        <v>37</v>
      </c>
      <c r="E17" s="25"/>
      <c r="F17" s="25"/>
      <c r="G17" s="25"/>
      <c r="H17" s="25"/>
      <c r="I17" s="25"/>
    </row>
    <row r="18" spans="1:9" ht="12.75">
      <c r="A18" s="27" t="s">
        <v>5</v>
      </c>
      <c r="B18" s="25"/>
      <c r="C18" s="25"/>
      <c r="D18" s="1" t="s">
        <v>3</v>
      </c>
      <c r="E18" s="25"/>
      <c r="F18" s="25"/>
      <c r="G18" s="25"/>
      <c r="H18" s="25"/>
      <c r="I18" s="25"/>
    </row>
    <row r="19" spans="1:9" ht="30.75" customHeight="1">
      <c r="A19" s="42" t="s">
        <v>17</v>
      </c>
      <c r="B19" s="82" t="s">
        <v>91</v>
      </c>
      <c r="C19" s="82"/>
      <c r="D19" s="82"/>
      <c r="E19" s="82"/>
      <c r="F19" s="82"/>
      <c r="G19" s="82"/>
      <c r="H19" s="11"/>
      <c r="I19" s="11"/>
    </row>
    <row r="20" spans="1:9" ht="83.25" customHeight="1">
      <c r="A20" s="43" t="s">
        <v>40</v>
      </c>
      <c r="B20" s="108" t="s">
        <v>115</v>
      </c>
      <c r="C20" s="108"/>
      <c r="D20" s="108"/>
      <c r="E20" s="108"/>
      <c r="F20" s="108"/>
      <c r="G20" s="108"/>
      <c r="H20" s="21"/>
      <c r="I20" s="21"/>
    </row>
    <row r="21" spans="1:9" ht="35.25" customHeight="1">
      <c r="A21" s="43" t="s">
        <v>27</v>
      </c>
      <c r="B21" s="82" t="s">
        <v>65</v>
      </c>
      <c r="C21" s="82"/>
      <c r="D21" s="82"/>
      <c r="E21" s="82"/>
      <c r="F21" s="82"/>
      <c r="G21" s="82"/>
      <c r="H21" s="22"/>
      <c r="I21" s="22"/>
    </row>
    <row r="22" ht="1.5" customHeight="1">
      <c r="A22" s="12"/>
    </row>
    <row r="23" spans="1:7" ht="15.75" customHeight="1">
      <c r="A23" s="94" t="s">
        <v>12</v>
      </c>
      <c r="B23" s="94"/>
      <c r="C23" s="94"/>
      <c r="D23" s="94"/>
      <c r="E23" s="94"/>
      <c r="F23" s="94"/>
      <c r="G23" s="94"/>
    </row>
    <row r="24" spans="1:7" ht="12.75" hidden="1">
      <c r="A24" s="37">
        <v>1</v>
      </c>
      <c r="B24" s="37">
        <v>2</v>
      </c>
      <c r="C24" s="37">
        <v>3</v>
      </c>
      <c r="D24" s="37">
        <v>4</v>
      </c>
      <c r="E24" s="37">
        <v>5</v>
      </c>
      <c r="F24" s="37">
        <v>6</v>
      </c>
      <c r="G24" s="37">
        <v>7</v>
      </c>
    </row>
    <row r="25" spans="1:7" ht="21" customHeight="1">
      <c r="A25" s="93" t="s">
        <v>13</v>
      </c>
      <c r="B25" s="85" t="s">
        <v>6</v>
      </c>
      <c r="C25" s="3" t="s">
        <v>25</v>
      </c>
      <c r="D25" s="3" t="s">
        <v>26</v>
      </c>
      <c r="E25" s="85" t="s">
        <v>0</v>
      </c>
      <c r="F25" s="85"/>
      <c r="G25" s="85"/>
    </row>
    <row r="26" spans="1:7" ht="12.75">
      <c r="A26" s="87"/>
      <c r="B26" s="85"/>
      <c r="C26" s="5" t="s">
        <v>66</v>
      </c>
      <c r="D26" s="5" t="s">
        <v>71</v>
      </c>
      <c r="E26" s="5" t="s">
        <v>75</v>
      </c>
      <c r="F26" s="5" t="s">
        <v>93</v>
      </c>
      <c r="G26" s="1" t="s">
        <v>111</v>
      </c>
    </row>
    <row r="27" spans="1:7" ht="48" customHeight="1">
      <c r="A27" s="66" t="s">
        <v>112</v>
      </c>
      <c r="B27" s="3" t="s">
        <v>8</v>
      </c>
      <c r="C27" s="50"/>
      <c r="D27" s="50"/>
      <c r="E27" s="50">
        <f>E209</f>
        <v>94145</v>
      </c>
      <c r="F27" s="50">
        <f>F209</f>
        <v>0</v>
      </c>
      <c r="G27" s="50">
        <f>G209</f>
        <v>0</v>
      </c>
    </row>
    <row r="28" spans="1:7" ht="27.75" customHeight="1">
      <c r="A28" s="66" t="s">
        <v>68</v>
      </c>
      <c r="B28" s="3" t="s">
        <v>8</v>
      </c>
      <c r="C28" s="50">
        <f>C91</f>
        <v>28075.2</v>
      </c>
      <c r="D28" s="50">
        <f>D91</f>
        <v>26370</v>
      </c>
      <c r="E28" s="50">
        <f>E91</f>
        <v>0</v>
      </c>
      <c r="F28" s="50">
        <f>F91</f>
        <v>0</v>
      </c>
      <c r="G28" s="50">
        <f>G91</f>
        <v>0</v>
      </c>
    </row>
    <row r="29" spans="1:7" ht="25.5" customHeight="1">
      <c r="A29" s="66" t="s">
        <v>110</v>
      </c>
      <c r="B29" s="3" t="s">
        <v>8</v>
      </c>
      <c r="C29" s="60">
        <f>C118+C133</f>
        <v>3400</v>
      </c>
      <c r="D29" s="60">
        <f>D118+D133</f>
        <v>46320.7</v>
      </c>
      <c r="E29" s="60">
        <f>E118+E133</f>
        <v>0</v>
      </c>
      <c r="F29" s="60">
        <f>F118+F133</f>
        <v>0</v>
      </c>
      <c r="G29" s="60">
        <f>G118+G133</f>
        <v>0</v>
      </c>
    </row>
    <row r="30" spans="1:7" ht="25.5">
      <c r="A30" s="66" t="s">
        <v>69</v>
      </c>
      <c r="B30" s="3" t="s">
        <v>8</v>
      </c>
      <c r="C30" s="60">
        <f>C132</f>
        <v>10220</v>
      </c>
      <c r="D30" s="60">
        <f>D132</f>
        <v>13590</v>
      </c>
      <c r="E30" s="60">
        <f>E132</f>
        <v>14405</v>
      </c>
      <c r="F30" s="60">
        <f>F132</f>
        <v>15270</v>
      </c>
      <c r="G30" s="60">
        <f>G132</f>
        <v>16186</v>
      </c>
    </row>
    <row r="31" spans="1:7" ht="36.75" customHeight="1">
      <c r="A31" s="33" t="s">
        <v>70</v>
      </c>
      <c r="B31" s="54" t="s">
        <v>8</v>
      </c>
      <c r="C31" s="31">
        <f>C28+C29+C30</f>
        <v>41695.2</v>
      </c>
      <c r="D31" s="31">
        <f>D28+D29+D30</f>
        <v>86280.7</v>
      </c>
      <c r="E31" s="31">
        <f>E28+E29+E30+E27</f>
        <v>108550</v>
      </c>
      <c r="F31" s="31">
        <f>F28+F29+F30</f>
        <v>15270</v>
      </c>
      <c r="G31" s="31">
        <f>G28+G29+G30</f>
        <v>16186</v>
      </c>
    </row>
    <row r="32" spans="1:7" ht="31.5" customHeight="1">
      <c r="A32" s="32" t="s">
        <v>22</v>
      </c>
      <c r="B32" s="15"/>
      <c r="C32" s="16"/>
      <c r="D32" s="17"/>
      <c r="E32" s="15"/>
      <c r="F32" s="15"/>
      <c r="G32" s="15"/>
    </row>
    <row r="33" spans="1:7" ht="17.25" customHeight="1">
      <c r="A33" s="18" t="s">
        <v>16</v>
      </c>
      <c r="B33" s="15"/>
      <c r="C33" s="16"/>
      <c r="D33" s="17"/>
      <c r="E33" s="15"/>
      <c r="F33" s="15"/>
      <c r="G33" s="15"/>
    </row>
    <row r="34" spans="1:7" ht="30" customHeight="1">
      <c r="A34" s="44" t="s">
        <v>18</v>
      </c>
      <c r="B34" s="81" t="s">
        <v>99</v>
      </c>
      <c r="C34" s="81"/>
      <c r="D34" s="81"/>
      <c r="E34" s="81"/>
      <c r="F34" s="81"/>
      <c r="G34" s="81"/>
    </row>
    <row r="35" spans="1:7" ht="15.75" customHeight="1">
      <c r="A35" s="44" t="s">
        <v>19</v>
      </c>
      <c r="B35" s="45" t="s">
        <v>3</v>
      </c>
      <c r="C35" s="46"/>
      <c r="D35" s="47"/>
      <c r="E35" s="48"/>
      <c r="F35" s="48"/>
      <c r="G35" s="48"/>
    </row>
    <row r="36" spans="1:7" ht="44.25" customHeight="1">
      <c r="A36" s="49" t="s">
        <v>20</v>
      </c>
      <c r="B36" s="82" t="s">
        <v>65</v>
      </c>
      <c r="C36" s="82"/>
      <c r="D36" s="82"/>
      <c r="E36" s="82"/>
      <c r="F36" s="82"/>
      <c r="G36" s="82"/>
    </row>
    <row r="37" spans="1:7" ht="12" customHeight="1">
      <c r="A37" s="19"/>
      <c r="B37" s="15"/>
      <c r="C37" s="16"/>
      <c r="D37" s="17"/>
      <c r="E37" s="15"/>
      <c r="F37" s="15"/>
      <c r="G37" s="15"/>
    </row>
    <row r="38" spans="1:7" ht="31.5" customHeight="1">
      <c r="A38" s="83" t="s">
        <v>7</v>
      </c>
      <c r="B38" s="89" t="s">
        <v>6</v>
      </c>
      <c r="C38" s="3" t="s">
        <v>25</v>
      </c>
      <c r="D38" s="3" t="s">
        <v>26</v>
      </c>
      <c r="E38" s="90" t="s">
        <v>0</v>
      </c>
      <c r="F38" s="91"/>
      <c r="G38" s="92"/>
    </row>
    <row r="39" spans="1:7" ht="31.5" customHeight="1">
      <c r="A39" s="84"/>
      <c r="B39" s="88"/>
      <c r="C39" s="5" t="s">
        <v>66</v>
      </c>
      <c r="D39" s="5" t="s">
        <v>71</v>
      </c>
      <c r="E39" s="5" t="s">
        <v>75</v>
      </c>
      <c r="F39" s="5" t="s">
        <v>93</v>
      </c>
      <c r="G39" s="5" t="s">
        <v>96</v>
      </c>
    </row>
    <row r="40" spans="1:7" ht="48.75" customHeight="1">
      <c r="A40" s="71" t="s">
        <v>90</v>
      </c>
      <c r="B40" s="5" t="s">
        <v>21</v>
      </c>
      <c r="C40" s="4">
        <f>C41+C42+C43</f>
        <v>172</v>
      </c>
      <c r="D40" s="4">
        <f>D41+D42+D43</f>
        <v>179</v>
      </c>
      <c r="E40" s="4">
        <f>E41+E42+E43</f>
        <v>0</v>
      </c>
      <c r="F40" s="4">
        <f>F41+F42+F43</f>
        <v>0</v>
      </c>
      <c r="G40" s="4">
        <f>G41+G42+G43</f>
        <v>0</v>
      </c>
    </row>
    <row r="41" spans="1:7" ht="31.5" customHeight="1">
      <c r="A41" s="51" t="s">
        <v>31</v>
      </c>
      <c r="B41" s="5" t="s">
        <v>21</v>
      </c>
      <c r="C41" s="63">
        <v>7</v>
      </c>
      <c r="D41" s="63">
        <v>11</v>
      </c>
      <c r="E41" s="63"/>
      <c r="F41" s="55"/>
      <c r="G41" s="55"/>
    </row>
    <row r="42" spans="1:7" ht="31.5" customHeight="1">
      <c r="A42" s="51" t="s">
        <v>30</v>
      </c>
      <c r="B42" s="5" t="s">
        <v>21</v>
      </c>
      <c r="C42" s="63">
        <v>10</v>
      </c>
      <c r="D42" s="63">
        <v>18</v>
      </c>
      <c r="E42" s="63"/>
      <c r="F42" s="55"/>
      <c r="G42" s="55"/>
    </row>
    <row r="43" spans="1:7" ht="31.5" customHeight="1">
      <c r="A43" s="51" t="s">
        <v>29</v>
      </c>
      <c r="B43" s="5" t="s">
        <v>21</v>
      </c>
      <c r="C43" s="63">
        <v>155</v>
      </c>
      <c r="D43" s="63">
        <v>150</v>
      </c>
      <c r="E43" s="63"/>
      <c r="F43" s="55"/>
      <c r="G43" s="55"/>
    </row>
    <row r="44" spans="1:7" ht="39.75" customHeight="1">
      <c r="A44" s="6" t="s">
        <v>92</v>
      </c>
      <c r="B44" s="5" t="s">
        <v>21</v>
      </c>
      <c r="C44" s="4">
        <v>170</v>
      </c>
      <c r="D44" s="4">
        <v>107</v>
      </c>
      <c r="E44" s="4"/>
      <c r="F44" s="4"/>
      <c r="G44" s="4"/>
    </row>
    <row r="45" spans="1:7" ht="31.5" customHeight="1" hidden="1">
      <c r="A45" s="51" t="s">
        <v>55</v>
      </c>
      <c r="B45" s="5" t="s">
        <v>21</v>
      </c>
      <c r="C45" s="64"/>
      <c r="D45" s="64"/>
      <c r="E45" s="64"/>
      <c r="F45" s="55"/>
      <c r="G45" s="55"/>
    </row>
    <row r="46" spans="1:7" ht="31.5" customHeight="1" hidden="1">
      <c r="A46" s="51" t="s">
        <v>56</v>
      </c>
      <c r="B46" s="5" t="s">
        <v>21</v>
      </c>
      <c r="C46" s="64"/>
      <c r="D46" s="64"/>
      <c r="E46" s="64"/>
      <c r="F46" s="55"/>
      <c r="G46" s="55"/>
    </row>
    <row r="47" spans="1:7" ht="31.5" customHeight="1" hidden="1">
      <c r="A47" s="51" t="s">
        <v>57</v>
      </c>
      <c r="B47" s="5" t="s">
        <v>21</v>
      </c>
      <c r="C47" s="64"/>
      <c r="D47" s="64"/>
      <c r="E47" s="64"/>
      <c r="F47" s="55"/>
      <c r="G47" s="55"/>
    </row>
    <row r="48" spans="1:7" ht="31.5" customHeight="1" hidden="1">
      <c r="A48" s="51" t="s">
        <v>58</v>
      </c>
      <c r="B48" s="5" t="s">
        <v>21</v>
      </c>
      <c r="C48" s="64"/>
      <c r="D48" s="64"/>
      <c r="E48" s="64"/>
      <c r="F48" s="55"/>
      <c r="G48" s="55"/>
    </row>
    <row r="49" spans="1:7" ht="31.5" customHeight="1" hidden="1">
      <c r="A49" s="51" t="s">
        <v>59</v>
      </c>
      <c r="B49" s="5" t="s">
        <v>21</v>
      </c>
      <c r="C49" s="64"/>
      <c r="D49" s="64"/>
      <c r="E49" s="64"/>
      <c r="F49" s="55"/>
      <c r="G49" s="55"/>
    </row>
    <row r="50" spans="1:7" ht="31.5" customHeight="1" hidden="1">
      <c r="A50" s="51" t="s">
        <v>60</v>
      </c>
      <c r="B50" s="5" t="s">
        <v>21</v>
      </c>
      <c r="C50" s="64"/>
      <c r="D50" s="64"/>
      <c r="E50" s="64"/>
      <c r="F50" s="55"/>
      <c r="G50" s="55"/>
    </row>
    <row r="51" spans="1:7" ht="31.5" customHeight="1" hidden="1">
      <c r="A51" s="51" t="s">
        <v>61</v>
      </c>
      <c r="B51" s="5" t="s">
        <v>21</v>
      </c>
      <c r="C51" s="64"/>
      <c r="D51" s="64"/>
      <c r="E51" s="64"/>
      <c r="F51" s="55"/>
      <c r="G51" s="55"/>
    </row>
    <row r="52" spans="1:7" ht="31.5" customHeight="1" hidden="1">
      <c r="A52" s="51" t="s">
        <v>62</v>
      </c>
      <c r="B52" s="5" t="s">
        <v>21</v>
      </c>
      <c r="C52" s="64"/>
      <c r="D52" s="64"/>
      <c r="E52" s="64"/>
      <c r="F52" s="55"/>
      <c r="G52" s="55"/>
    </row>
    <row r="53" spans="1:7" ht="31.5" customHeight="1" hidden="1">
      <c r="A53" s="51" t="s">
        <v>63</v>
      </c>
      <c r="B53" s="5" t="s">
        <v>21</v>
      </c>
      <c r="C53" s="64"/>
      <c r="D53" s="64"/>
      <c r="E53" s="64"/>
      <c r="F53" s="55"/>
      <c r="G53" s="55"/>
    </row>
    <row r="54" spans="1:7" ht="31.5" customHeight="1">
      <c r="A54" s="6" t="s">
        <v>89</v>
      </c>
      <c r="B54" s="5" t="s">
        <v>21</v>
      </c>
      <c r="C54" s="64">
        <v>1</v>
      </c>
      <c r="D54" s="64">
        <v>2</v>
      </c>
      <c r="E54" s="64"/>
      <c r="F54" s="55"/>
      <c r="G54" s="55"/>
    </row>
    <row r="55" spans="1:7" ht="31.5" customHeight="1" hidden="1">
      <c r="A55" s="7" t="s">
        <v>33</v>
      </c>
      <c r="B55" s="52" t="s">
        <v>32</v>
      </c>
      <c r="C55" s="64"/>
      <c r="D55" s="64"/>
      <c r="E55" s="64"/>
      <c r="F55" s="55"/>
      <c r="G55" s="55"/>
    </row>
    <row r="56" spans="1:7" ht="31.5" customHeight="1">
      <c r="A56" s="6" t="s">
        <v>39</v>
      </c>
      <c r="B56" s="5" t="s">
        <v>21</v>
      </c>
      <c r="C56" s="64">
        <v>26</v>
      </c>
      <c r="D56" s="64">
        <v>32</v>
      </c>
      <c r="E56" s="64"/>
      <c r="F56" s="55"/>
      <c r="G56" s="55"/>
    </row>
    <row r="57" spans="1:7" ht="31.5" customHeight="1" hidden="1">
      <c r="A57" s="6"/>
      <c r="B57" s="5"/>
      <c r="C57" s="56"/>
      <c r="D57" s="56"/>
      <c r="E57" s="56"/>
      <c r="F57" s="55"/>
      <c r="G57" s="55"/>
    </row>
    <row r="58" spans="1:7" ht="15.75" customHeight="1">
      <c r="A58" s="39"/>
      <c r="B58" s="40"/>
      <c r="C58" s="41"/>
      <c r="D58" s="41"/>
      <c r="E58" s="41"/>
      <c r="F58" s="41"/>
      <c r="G58" s="41"/>
    </row>
    <row r="59" spans="1:7" ht="31.5" customHeight="1">
      <c r="A59" s="93" t="s">
        <v>15</v>
      </c>
      <c r="B59" s="89" t="s">
        <v>6</v>
      </c>
      <c r="C59" s="38" t="s">
        <v>25</v>
      </c>
      <c r="D59" s="38" t="s">
        <v>26</v>
      </c>
      <c r="E59" s="90" t="s">
        <v>0</v>
      </c>
      <c r="F59" s="91"/>
      <c r="G59" s="92"/>
    </row>
    <row r="60" spans="1:7" ht="31.5" customHeight="1">
      <c r="A60" s="87"/>
      <c r="B60" s="88"/>
      <c r="C60" s="5" t="s">
        <v>66</v>
      </c>
      <c r="D60" s="5" t="s">
        <v>71</v>
      </c>
      <c r="E60" s="5" t="s">
        <v>75</v>
      </c>
      <c r="F60" s="5" t="s">
        <v>93</v>
      </c>
      <c r="G60" s="5" t="s">
        <v>96</v>
      </c>
    </row>
    <row r="61" spans="1:7" ht="53.25" customHeight="1">
      <c r="A61" s="6" t="s">
        <v>34</v>
      </c>
      <c r="B61" s="3" t="s">
        <v>8</v>
      </c>
      <c r="C61" s="61">
        <f>C62+C63+C64</f>
        <v>16411.2</v>
      </c>
      <c r="D61" s="61">
        <f>D62+D63+D64+D65</f>
        <v>20068</v>
      </c>
      <c r="E61" s="61">
        <f>E62+E63+E64+E65</f>
        <v>0</v>
      </c>
      <c r="F61" s="61">
        <f>F62+F63+F64</f>
        <v>0</v>
      </c>
      <c r="G61" s="61">
        <f>G62+G63+G64</f>
        <v>0</v>
      </c>
    </row>
    <row r="62" spans="1:7" ht="31.5" customHeight="1">
      <c r="A62" s="51" t="s">
        <v>52</v>
      </c>
      <c r="B62" s="3" t="s">
        <v>8</v>
      </c>
      <c r="C62" s="68">
        <v>1404.2</v>
      </c>
      <c r="D62" s="65">
        <v>1835</v>
      </c>
      <c r="E62" s="65"/>
      <c r="F62" s="30"/>
      <c r="G62" s="30"/>
    </row>
    <row r="63" spans="1:7" ht="31.5" customHeight="1">
      <c r="A63" s="51" t="s">
        <v>53</v>
      </c>
      <c r="B63" s="3" t="s">
        <v>8</v>
      </c>
      <c r="C63" s="68">
        <v>4282</v>
      </c>
      <c r="D63" s="65">
        <v>3604</v>
      </c>
      <c r="E63" s="65"/>
      <c r="F63" s="30"/>
      <c r="G63" s="30"/>
    </row>
    <row r="64" spans="1:7" ht="31.5" customHeight="1">
      <c r="A64" s="51" t="s">
        <v>54</v>
      </c>
      <c r="B64" s="3" t="s">
        <v>8</v>
      </c>
      <c r="C64" s="68">
        <v>10725</v>
      </c>
      <c r="D64" s="65">
        <v>8000</v>
      </c>
      <c r="E64" s="65"/>
      <c r="F64" s="30"/>
      <c r="G64" s="30"/>
    </row>
    <row r="65" spans="1:7" ht="31.5" customHeight="1">
      <c r="A65" s="6" t="s">
        <v>88</v>
      </c>
      <c r="B65" s="3" t="s">
        <v>8</v>
      </c>
      <c r="C65" s="30">
        <v>6254</v>
      </c>
      <c r="D65" s="30">
        <v>6629</v>
      </c>
      <c r="E65" s="30"/>
      <c r="F65" s="30"/>
      <c r="G65" s="30"/>
    </row>
    <row r="66" spans="1:7" ht="31.5" customHeight="1">
      <c r="A66" s="58" t="s">
        <v>100</v>
      </c>
      <c r="B66" s="54" t="s">
        <v>8</v>
      </c>
      <c r="C66" s="59">
        <v>248</v>
      </c>
      <c r="D66" s="59">
        <v>320</v>
      </c>
      <c r="E66" s="59"/>
      <c r="F66" s="59">
        <f>F67+F68+F69+F70+F71+F72+F73+F74+F75+F76+F77+F78+F79+F80+F81+F82+F83+F84+F85+F86+F87+F88</f>
        <v>0</v>
      </c>
      <c r="G66" s="59">
        <f>G67+G68+G69+G70+G71+G72+G73+G74+G75+G76+G77+G78+G79+G80+G81+G82+G83+G84+G85+G86+G87+G88</f>
        <v>0</v>
      </c>
    </row>
    <row r="67" spans="1:7" ht="31.5" customHeight="1" hidden="1">
      <c r="A67" s="51" t="s">
        <v>42</v>
      </c>
      <c r="B67" s="3" t="s">
        <v>8</v>
      </c>
      <c r="C67" s="57"/>
      <c r="D67" s="67"/>
      <c r="E67" s="65"/>
      <c r="F67" s="30"/>
      <c r="G67" s="30"/>
    </row>
    <row r="68" spans="1:7" ht="31.5" customHeight="1" hidden="1">
      <c r="A68" s="51" t="s">
        <v>43</v>
      </c>
      <c r="B68" s="3" t="s">
        <v>8</v>
      </c>
      <c r="C68" s="57"/>
      <c r="D68" s="67"/>
      <c r="E68" s="65"/>
      <c r="F68" s="30"/>
      <c r="G68" s="30"/>
    </row>
    <row r="69" spans="1:7" ht="31.5" customHeight="1" hidden="1">
      <c r="A69" s="51" t="s">
        <v>44</v>
      </c>
      <c r="B69" s="3" t="s">
        <v>8</v>
      </c>
      <c r="C69" s="57"/>
      <c r="D69" s="67"/>
      <c r="E69" s="65"/>
      <c r="F69" s="30"/>
      <c r="G69" s="30"/>
    </row>
    <row r="70" spans="1:7" ht="31.5" customHeight="1" hidden="1">
      <c r="A70" s="51" t="s">
        <v>45</v>
      </c>
      <c r="B70" s="3" t="s">
        <v>8</v>
      </c>
      <c r="C70" s="57"/>
      <c r="D70" s="67"/>
      <c r="E70" s="65"/>
      <c r="F70" s="30"/>
      <c r="G70" s="30"/>
    </row>
    <row r="71" spans="1:7" ht="31.5" customHeight="1" hidden="1">
      <c r="A71" s="51" t="s">
        <v>46</v>
      </c>
      <c r="B71" s="3" t="s">
        <v>8</v>
      </c>
      <c r="C71" s="57"/>
      <c r="D71" s="67"/>
      <c r="E71" s="65"/>
      <c r="F71" s="30"/>
      <c r="G71" s="30"/>
    </row>
    <row r="72" spans="1:7" ht="31.5" customHeight="1" hidden="1">
      <c r="A72" s="51" t="s">
        <v>47</v>
      </c>
      <c r="B72" s="3" t="s">
        <v>8</v>
      </c>
      <c r="C72" s="57"/>
      <c r="D72" s="67"/>
      <c r="E72" s="65"/>
      <c r="F72" s="30"/>
      <c r="G72" s="30"/>
    </row>
    <row r="73" spans="1:7" ht="31.5" customHeight="1" hidden="1">
      <c r="A73" s="51" t="s">
        <v>48</v>
      </c>
      <c r="B73" s="3" t="s">
        <v>8</v>
      </c>
      <c r="C73" s="57"/>
      <c r="D73" s="67"/>
      <c r="E73" s="65"/>
      <c r="F73" s="30"/>
      <c r="G73" s="30"/>
    </row>
    <row r="74" spans="1:7" ht="31.5" customHeight="1" hidden="1">
      <c r="A74" s="51" t="s">
        <v>49</v>
      </c>
      <c r="B74" s="3" t="s">
        <v>8</v>
      </c>
      <c r="C74" s="57"/>
      <c r="D74" s="67"/>
      <c r="E74" s="65"/>
      <c r="F74" s="30"/>
      <c r="G74" s="30"/>
    </row>
    <row r="75" spans="1:7" ht="31.5" customHeight="1" hidden="1">
      <c r="A75" s="51" t="s">
        <v>50</v>
      </c>
      <c r="B75" s="3" t="s">
        <v>8</v>
      </c>
      <c r="C75" s="57"/>
      <c r="D75" s="67"/>
      <c r="E75" s="65"/>
      <c r="F75" s="30"/>
      <c r="G75" s="30"/>
    </row>
    <row r="76" spans="1:7" ht="31.5" customHeight="1" hidden="1">
      <c r="A76" s="51" t="s">
        <v>51</v>
      </c>
      <c r="B76" s="3" t="s">
        <v>8</v>
      </c>
      <c r="C76" s="60"/>
      <c r="D76" s="69"/>
      <c r="E76" s="65"/>
      <c r="F76" s="30"/>
      <c r="G76" s="30"/>
    </row>
    <row r="77" spans="1:7" ht="31.5" customHeight="1" hidden="1">
      <c r="A77" s="51" t="s">
        <v>76</v>
      </c>
      <c r="B77" s="3" t="s">
        <v>8</v>
      </c>
      <c r="C77" s="60"/>
      <c r="D77" s="69"/>
      <c r="E77" s="65"/>
      <c r="F77" s="30"/>
      <c r="G77" s="30"/>
    </row>
    <row r="78" spans="1:7" ht="31.5" customHeight="1" hidden="1">
      <c r="A78" s="51" t="s">
        <v>77</v>
      </c>
      <c r="B78" s="3" t="s">
        <v>8</v>
      </c>
      <c r="C78" s="60"/>
      <c r="D78" s="69"/>
      <c r="E78" s="65"/>
      <c r="F78" s="30"/>
      <c r="G78" s="30"/>
    </row>
    <row r="79" spans="1:7" ht="31.5" customHeight="1" hidden="1">
      <c r="A79" s="51" t="s">
        <v>78</v>
      </c>
      <c r="B79" s="3" t="s">
        <v>8</v>
      </c>
      <c r="C79" s="60"/>
      <c r="D79" s="69"/>
      <c r="E79" s="65"/>
      <c r="F79" s="30"/>
      <c r="G79" s="30"/>
    </row>
    <row r="80" spans="1:7" ht="31.5" customHeight="1" hidden="1">
      <c r="A80" s="51" t="s">
        <v>79</v>
      </c>
      <c r="B80" s="3" t="s">
        <v>8</v>
      </c>
      <c r="C80" s="60"/>
      <c r="D80" s="69"/>
      <c r="E80" s="65"/>
      <c r="F80" s="30"/>
      <c r="G80" s="30"/>
    </row>
    <row r="81" spans="1:7" ht="31.5" customHeight="1" hidden="1">
      <c r="A81" s="51" t="s">
        <v>80</v>
      </c>
      <c r="B81" s="3" t="s">
        <v>8</v>
      </c>
      <c r="C81" s="60"/>
      <c r="D81" s="69"/>
      <c r="E81" s="65"/>
      <c r="F81" s="30"/>
      <c r="G81" s="30"/>
    </row>
    <row r="82" spans="1:7" ht="31.5" customHeight="1" hidden="1">
      <c r="A82" s="51" t="s">
        <v>81</v>
      </c>
      <c r="B82" s="3" t="s">
        <v>8</v>
      </c>
      <c r="C82" s="60"/>
      <c r="D82" s="69"/>
      <c r="E82" s="65"/>
      <c r="F82" s="30"/>
      <c r="G82" s="30"/>
    </row>
    <row r="83" spans="1:7" ht="31.5" customHeight="1" hidden="1">
      <c r="A83" s="51" t="s">
        <v>82</v>
      </c>
      <c r="B83" s="3" t="s">
        <v>8</v>
      </c>
      <c r="C83" s="60"/>
      <c r="D83" s="69"/>
      <c r="E83" s="65"/>
      <c r="F83" s="30"/>
      <c r="G83" s="30"/>
    </row>
    <row r="84" spans="1:7" ht="31.5" customHeight="1" hidden="1">
      <c r="A84" s="51" t="s">
        <v>83</v>
      </c>
      <c r="B84" s="3" t="s">
        <v>8</v>
      </c>
      <c r="C84" s="60"/>
      <c r="D84" s="69"/>
      <c r="E84" s="65"/>
      <c r="F84" s="30"/>
      <c r="G84" s="30"/>
    </row>
    <row r="85" spans="1:7" ht="31.5" customHeight="1" hidden="1">
      <c r="A85" s="51" t="s">
        <v>84</v>
      </c>
      <c r="B85" s="3" t="s">
        <v>8</v>
      </c>
      <c r="C85" s="60"/>
      <c r="D85" s="69"/>
      <c r="E85" s="65"/>
      <c r="F85" s="30"/>
      <c r="G85" s="30"/>
    </row>
    <row r="86" spans="1:7" ht="31.5" customHeight="1" hidden="1">
      <c r="A86" s="51" t="s">
        <v>85</v>
      </c>
      <c r="B86" s="3" t="s">
        <v>8</v>
      </c>
      <c r="C86" s="60"/>
      <c r="D86" s="69"/>
      <c r="E86" s="65"/>
      <c r="F86" s="30"/>
      <c r="G86" s="30"/>
    </row>
    <row r="87" spans="1:7" ht="31.5" customHeight="1" hidden="1">
      <c r="A87" s="51" t="s">
        <v>86</v>
      </c>
      <c r="B87" s="3" t="s">
        <v>8</v>
      </c>
      <c r="C87" s="60"/>
      <c r="D87" s="69"/>
      <c r="E87" s="65"/>
      <c r="F87" s="30"/>
      <c r="G87" s="30"/>
    </row>
    <row r="88" spans="1:7" ht="31.5" customHeight="1" hidden="1">
      <c r="A88" s="51" t="s">
        <v>87</v>
      </c>
      <c r="B88" s="3" t="s">
        <v>8</v>
      </c>
      <c r="C88" s="60"/>
      <c r="D88" s="69"/>
      <c r="E88" s="65"/>
      <c r="F88" s="30"/>
      <c r="G88" s="30"/>
    </row>
    <row r="89" spans="1:7" ht="31.5" customHeight="1" hidden="1">
      <c r="A89" s="6" t="s">
        <v>28</v>
      </c>
      <c r="B89" s="3" t="s">
        <v>8</v>
      </c>
      <c r="C89" s="30">
        <v>0</v>
      </c>
      <c r="D89" s="30">
        <v>0</v>
      </c>
      <c r="E89" s="30"/>
      <c r="F89" s="30"/>
      <c r="G89" s="30"/>
    </row>
    <row r="90" spans="1:7" ht="31.5" customHeight="1">
      <c r="A90" s="6" t="s">
        <v>38</v>
      </c>
      <c r="B90" s="3" t="s">
        <v>8</v>
      </c>
      <c r="C90" s="30">
        <v>5162</v>
      </c>
      <c r="D90" s="30">
        <v>5982</v>
      </c>
      <c r="E90" s="30"/>
      <c r="F90" s="30"/>
      <c r="G90" s="30"/>
    </row>
    <row r="91" spans="1:7" ht="31.5" customHeight="1">
      <c r="A91" s="13" t="s">
        <v>14</v>
      </c>
      <c r="B91" s="14" t="s">
        <v>8</v>
      </c>
      <c r="C91" s="31">
        <f>C61+C66+C89+C90+C65</f>
        <v>28075.2</v>
      </c>
      <c r="D91" s="31">
        <f>D61+D66+D90</f>
        <v>26370</v>
      </c>
      <c r="E91" s="31">
        <f>E61+E66+E90</f>
        <v>0</v>
      </c>
      <c r="F91" s="31">
        <f>F61+F66+F89+F90+F65</f>
        <v>0</v>
      </c>
      <c r="G91" s="31">
        <f>G61+G66+G89+G90+G65</f>
        <v>0</v>
      </c>
    </row>
    <row r="92" spans="1:7" ht="23.25" customHeight="1">
      <c r="A92" s="32" t="s">
        <v>73</v>
      </c>
      <c r="B92" s="15"/>
      <c r="C92" s="16"/>
      <c r="D92" s="17"/>
      <c r="E92" s="15"/>
      <c r="F92" s="15"/>
      <c r="G92" s="15"/>
    </row>
    <row r="93" spans="1:7" ht="14.25" customHeight="1">
      <c r="A93" s="18" t="s">
        <v>16</v>
      </c>
      <c r="B93" s="15"/>
      <c r="C93" s="16"/>
      <c r="D93" s="17"/>
      <c r="E93" s="15"/>
      <c r="F93" s="15"/>
      <c r="G93" s="15"/>
    </row>
    <row r="94" spans="1:7" ht="27" customHeight="1">
      <c r="A94" s="44" t="s">
        <v>18</v>
      </c>
      <c r="B94" s="81" t="s">
        <v>99</v>
      </c>
      <c r="C94" s="81"/>
      <c r="D94" s="81"/>
      <c r="E94" s="81"/>
      <c r="F94" s="81"/>
      <c r="G94" s="81"/>
    </row>
    <row r="95" spans="1:7" ht="15" customHeight="1">
      <c r="A95" s="44" t="s">
        <v>19</v>
      </c>
      <c r="B95" s="45" t="s">
        <v>3</v>
      </c>
      <c r="C95" s="46"/>
      <c r="D95" s="47"/>
      <c r="E95" s="48"/>
      <c r="F95" s="48"/>
      <c r="G95" s="48"/>
    </row>
    <row r="96" spans="1:7" ht="42" customHeight="1">
      <c r="A96" s="49" t="s">
        <v>20</v>
      </c>
      <c r="B96" s="82" t="s">
        <v>101</v>
      </c>
      <c r="C96" s="82"/>
      <c r="D96" s="82"/>
      <c r="E96" s="82"/>
      <c r="F96" s="82"/>
      <c r="G96" s="82"/>
    </row>
    <row r="97" ht="11.25" customHeight="1"/>
    <row r="98" spans="1:7" ht="36.75" customHeight="1">
      <c r="A98" s="83" t="s">
        <v>7</v>
      </c>
      <c r="B98" s="85" t="s">
        <v>6</v>
      </c>
      <c r="C98" s="3" t="s">
        <v>25</v>
      </c>
      <c r="D98" s="3" t="s">
        <v>26</v>
      </c>
      <c r="E98" s="85" t="s">
        <v>0</v>
      </c>
      <c r="F98" s="85"/>
      <c r="G98" s="85"/>
    </row>
    <row r="99" spans="1:7" ht="27" customHeight="1">
      <c r="A99" s="84"/>
      <c r="B99" s="85"/>
      <c r="C99" s="5" t="s">
        <v>66</v>
      </c>
      <c r="D99" s="5" t="s">
        <v>71</v>
      </c>
      <c r="E99" s="5" t="s">
        <v>75</v>
      </c>
      <c r="F99" s="5" t="s">
        <v>93</v>
      </c>
      <c r="G99" s="5" t="s">
        <v>96</v>
      </c>
    </row>
    <row r="100" spans="1:7" s="77" customFormat="1" ht="27" customHeight="1">
      <c r="A100" s="74" t="s">
        <v>33</v>
      </c>
      <c r="B100" s="75" t="s">
        <v>32</v>
      </c>
      <c r="C100" s="76">
        <v>2</v>
      </c>
      <c r="D100" s="76">
        <v>2</v>
      </c>
      <c r="E100" s="76"/>
      <c r="F100" s="76"/>
      <c r="G100" s="76"/>
    </row>
    <row r="101" spans="1:7" s="77" customFormat="1" ht="36.75" customHeight="1">
      <c r="A101" s="74" t="s">
        <v>102</v>
      </c>
      <c r="B101" s="75" t="s">
        <v>104</v>
      </c>
      <c r="C101" s="76"/>
      <c r="D101" s="76">
        <f>SUM(D102:D106)</f>
        <v>378</v>
      </c>
      <c r="E101" s="76"/>
      <c r="F101" s="76"/>
      <c r="G101" s="76"/>
    </row>
    <row r="102" spans="1:7" ht="15.75" customHeight="1">
      <c r="A102" s="73" t="s">
        <v>103</v>
      </c>
      <c r="B102" s="52" t="s">
        <v>104</v>
      </c>
      <c r="C102" s="53"/>
      <c r="D102" s="53">
        <v>10</v>
      </c>
      <c r="E102" s="53"/>
      <c r="F102" s="53"/>
      <c r="G102" s="53"/>
    </row>
    <row r="103" spans="1:7" ht="19.5" customHeight="1">
      <c r="A103" s="73" t="s">
        <v>105</v>
      </c>
      <c r="B103" s="52" t="s">
        <v>104</v>
      </c>
      <c r="C103" s="53"/>
      <c r="D103" s="53">
        <v>15</v>
      </c>
      <c r="E103" s="53"/>
      <c r="F103" s="53"/>
      <c r="G103" s="53"/>
    </row>
    <row r="104" spans="1:7" ht="27.75" customHeight="1">
      <c r="A104" s="73" t="s">
        <v>106</v>
      </c>
      <c r="B104" s="52" t="s">
        <v>104</v>
      </c>
      <c r="C104" s="53"/>
      <c r="D104" s="53">
        <v>201</v>
      </c>
      <c r="E104" s="53"/>
      <c r="F104" s="53"/>
      <c r="G104" s="53"/>
    </row>
    <row r="105" spans="1:7" ht="27" customHeight="1">
      <c r="A105" s="73" t="s">
        <v>107</v>
      </c>
      <c r="B105" s="52" t="s">
        <v>104</v>
      </c>
      <c r="C105" s="53"/>
      <c r="D105" s="53">
        <v>16</v>
      </c>
      <c r="E105" s="53"/>
      <c r="F105" s="53"/>
      <c r="G105" s="53"/>
    </row>
    <row r="106" spans="1:7" ht="26.25" customHeight="1">
      <c r="A106" s="73" t="s">
        <v>108</v>
      </c>
      <c r="B106" s="52" t="s">
        <v>104</v>
      </c>
      <c r="C106" s="53"/>
      <c r="D106" s="53">
        <v>136</v>
      </c>
      <c r="E106" s="53"/>
      <c r="F106" s="53"/>
      <c r="G106" s="53"/>
    </row>
    <row r="107" spans="1:7" ht="36.75" customHeight="1" hidden="1">
      <c r="A107" s="7"/>
      <c r="B107" s="52"/>
      <c r="C107" s="53"/>
      <c r="D107" s="53"/>
      <c r="E107" s="53"/>
      <c r="F107" s="53"/>
      <c r="G107" s="53"/>
    </row>
    <row r="108" spans="1:7" ht="15.75" customHeight="1">
      <c r="A108" s="39"/>
      <c r="B108" s="40"/>
      <c r="C108" s="41"/>
      <c r="D108" s="41"/>
      <c r="E108" s="41"/>
      <c r="F108" s="41"/>
      <c r="G108" s="41"/>
    </row>
    <row r="109" spans="1:7" ht="36.75" customHeight="1">
      <c r="A109" s="86" t="s">
        <v>15</v>
      </c>
      <c r="B109" s="88" t="s">
        <v>6</v>
      </c>
      <c r="C109" s="38" t="s">
        <v>25</v>
      </c>
      <c r="D109" s="38" t="s">
        <v>26</v>
      </c>
      <c r="E109" s="88" t="s">
        <v>0</v>
      </c>
      <c r="F109" s="88"/>
      <c r="G109" s="88"/>
    </row>
    <row r="110" spans="1:7" ht="36.75" customHeight="1">
      <c r="A110" s="87"/>
      <c r="B110" s="85"/>
      <c r="C110" s="5" t="s">
        <v>66</v>
      </c>
      <c r="D110" s="5" t="s">
        <v>71</v>
      </c>
      <c r="E110" s="5" t="s">
        <v>75</v>
      </c>
      <c r="F110" s="5" t="s">
        <v>93</v>
      </c>
      <c r="G110" s="5" t="s">
        <v>96</v>
      </c>
    </row>
    <row r="111" spans="1:7" ht="36.75" customHeight="1">
      <c r="A111" s="6" t="s">
        <v>28</v>
      </c>
      <c r="B111" s="3" t="s">
        <v>8</v>
      </c>
      <c r="C111" s="30">
        <v>3400</v>
      </c>
      <c r="D111" s="30">
        <v>3620</v>
      </c>
      <c r="E111" s="30"/>
      <c r="F111" s="30"/>
      <c r="G111" s="30"/>
    </row>
    <row r="112" spans="1:7" s="77" customFormat="1" ht="36.75" customHeight="1">
      <c r="A112" s="74" t="s">
        <v>109</v>
      </c>
      <c r="B112" s="3" t="s">
        <v>8</v>
      </c>
      <c r="C112" s="76"/>
      <c r="D112" s="76">
        <f>SUM(D113:D117)</f>
        <v>42700.7</v>
      </c>
      <c r="E112" s="76"/>
      <c r="F112" s="76"/>
      <c r="G112" s="76"/>
    </row>
    <row r="113" spans="1:7" ht="26.25" customHeight="1">
      <c r="A113" s="73" t="s">
        <v>103</v>
      </c>
      <c r="B113" s="3" t="s">
        <v>8</v>
      </c>
      <c r="C113" s="53"/>
      <c r="D113" s="106">
        <v>798</v>
      </c>
      <c r="E113" s="53"/>
      <c r="F113" s="53"/>
      <c r="G113" s="53"/>
    </row>
    <row r="114" spans="1:7" ht="26.25" customHeight="1">
      <c r="A114" s="73" t="s">
        <v>105</v>
      </c>
      <c r="B114" s="3" t="s">
        <v>8</v>
      </c>
      <c r="C114" s="53"/>
      <c r="D114" s="106">
        <v>3865</v>
      </c>
      <c r="E114" s="53"/>
      <c r="F114" s="53"/>
      <c r="G114" s="53"/>
    </row>
    <row r="115" spans="1:7" ht="26.25" customHeight="1">
      <c r="A115" s="73" t="s">
        <v>106</v>
      </c>
      <c r="B115" s="3" t="s">
        <v>8</v>
      </c>
      <c r="C115" s="53"/>
      <c r="D115" s="106">
        <v>13119.7</v>
      </c>
      <c r="E115" s="53"/>
      <c r="F115" s="53"/>
      <c r="G115" s="53"/>
    </row>
    <row r="116" spans="1:7" ht="26.25" customHeight="1">
      <c r="A116" s="73" t="s">
        <v>107</v>
      </c>
      <c r="B116" s="3" t="s">
        <v>8</v>
      </c>
      <c r="C116" s="53"/>
      <c r="D116" s="106">
        <v>2560</v>
      </c>
      <c r="E116" s="53"/>
      <c r="F116" s="53"/>
      <c r="G116" s="53"/>
    </row>
    <row r="117" spans="1:7" ht="26.25" customHeight="1">
      <c r="A117" s="73" t="s">
        <v>108</v>
      </c>
      <c r="B117" s="3" t="s">
        <v>8</v>
      </c>
      <c r="C117" s="53"/>
      <c r="D117" s="106">
        <v>22358</v>
      </c>
      <c r="E117" s="53"/>
      <c r="F117" s="53"/>
      <c r="G117" s="53"/>
    </row>
    <row r="118" spans="1:7" ht="28.5" customHeight="1">
      <c r="A118" s="13" t="s">
        <v>14</v>
      </c>
      <c r="B118" s="14" t="s">
        <v>8</v>
      </c>
      <c r="C118" s="31">
        <f>C111</f>
        <v>3400</v>
      </c>
      <c r="D118" s="31">
        <f>D111+D112</f>
        <v>46320.7</v>
      </c>
      <c r="E118" s="31">
        <f>E111</f>
        <v>0</v>
      </c>
      <c r="F118" s="31">
        <f>F111</f>
        <v>0</v>
      </c>
      <c r="G118" s="31">
        <f>G111</f>
        <v>0</v>
      </c>
    </row>
    <row r="119" ht="13.5" customHeight="1"/>
    <row r="120" spans="1:7" ht="26.25" customHeight="1">
      <c r="A120" s="32" t="s">
        <v>35</v>
      </c>
      <c r="B120" s="15"/>
      <c r="C120" s="16"/>
      <c r="D120" s="17"/>
      <c r="E120" s="15"/>
      <c r="F120" s="15"/>
      <c r="G120" s="15"/>
    </row>
    <row r="121" spans="1:7" ht="12.75">
      <c r="A121" s="18" t="s">
        <v>16</v>
      </c>
      <c r="B121" s="15"/>
      <c r="C121" s="16"/>
      <c r="D121" s="17"/>
      <c r="E121" s="15"/>
      <c r="F121" s="15"/>
      <c r="G121" s="15"/>
    </row>
    <row r="122" spans="1:7" ht="27" customHeight="1">
      <c r="A122" s="44" t="s">
        <v>18</v>
      </c>
      <c r="B122" s="81" t="s">
        <v>99</v>
      </c>
      <c r="C122" s="81"/>
      <c r="D122" s="81"/>
      <c r="E122" s="81"/>
      <c r="F122" s="81"/>
      <c r="G122" s="81"/>
    </row>
    <row r="123" spans="1:7" ht="12.75">
      <c r="A123" s="44" t="s">
        <v>19</v>
      </c>
      <c r="B123" s="45" t="s">
        <v>3</v>
      </c>
      <c r="C123" s="46"/>
      <c r="D123" s="47"/>
      <c r="E123" s="48"/>
      <c r="F123" s="48"/>
      <c r="G123" s="48"/>
    </row>
    <row r="124" spans="1:7" ht="25.5">
      <c r="A124" s="49" t="s">
        <v>20</v>
      </c>
      <c r="B124" s="82" t="s">
        <v>64</v>
      </c>
      <c r="C124" s="82"/>
      <c r="D124" s="82"/>
      <c r="E124" s="82"/>
      <c r="F124" s="82"/>
      <c r="G124" s="82"/>
    </row>
    <row r="126" spans="1:7" ht="38.25">
      <c r="A126" s="83" t="s">
        <v>7</v>
      </c>
      <c r="B126" s="89" t="s">
        <v>6</v>
      </c>
      <c r="C126" s="3" t="s">
        <v>25</v>
      </c>
      <c r="D126" s="3" t="s">
        <v>26</v>
      </c>
      <c r="E126" s="90" t="s">
        <v>0</v>
      </c>
      <c r="F126" s="91"/>
      <c r="G126" s="92"/>
    </row>
    <row r="127" spans="1:7" ht="12.75">
      <c r="A127" s="84"/>
      <c r="B127" s="88"/>
      <c r="C127" s="5" t="s">
        <v>66</v>
      </c>
      <c r="D127" s="5" t="s">
        <v>71</v>
      </c>
      <c r="E127" s="5" t="s">
        <v>75</v>
      </c>
      <c r="F127" s="5" t="s">
        <v>93</v>
      </c>
      <c r="G127" s="5" t="s">
        <v>96</v>
      </c>
    </row>
    <row r="128" spans="1:7" ht="25.5">
      <c r="A128" s="7" t="s">
        <v>33</v>
      </c>
      <c r="B128" s="52" t="s">
        <v>32</v>
      </c>
      <c r="C128" s="53">
        <v>2</v>
      </c>
      <c r="D128" s="53">
        <v>3</v>
      </c>
      <c r="E128" s="53">
        <v>2</v>
      </c>
      <c r="F128" s="53">
        <v>2</v>
      </c>
      <c r="G128" s="53">
        <v>2</v>
      </c>
    </row>
    <row r="129" spans="1:7" ht="12.75">
      <c r="A129" s="39"/>
      <c r="B129" s="40"/>
      <c r="C129" s="41"/>
      <c r="D129" s="41"/>
      <c r="E129" s="41"/>
      <c r="F129" s="41"/>
      <c r="G129" s="41"/>
    </row>
    <row r="130" spans="1:7" ht="38.25">
      <c r="A130" s="93" t="s">
        <v>15</v>
      </c>
      <c r="B130" s="89" t="s">
        <v>6</v>
      </c>
      <c r="C130" s="38" t="s">
        <v>25</v>
      </c>
      <c r="D130" s="38" t="s">
        <v>26</v>
      </c>
      <c r="E130" s="90" t="s">
        <v>0</v>
      </c>
      <c r="F130" s="91"/>
      <c r="G130" s="92"/>
    </row>
    <row r="131" spans="1:7" ht="12.75">
      <c r="A131" s="87"/>
      <c r="B131" s="88"/>
      <c r="C131" s="5" t="s">
        <v>66</v>
      </c>
      <c r="D131" s="5" t="s">
        <v>71</v>
      </c>
      <c r="E131" s="5" t="s">
        <v>75</v>
      </c>
      <c r="F131" s="5" t="s">
        <v>93</v>
      </c>
      <c r="G131" s="5" t="s">
        <v>96</v>
      </c>
    </row>
    <row r="132" spans="1:7" ht="38.25">
      <c r="A132" s="6" t="s">
        <v>67</v>
      </c>
      <c r="B132" s="3" t="s">
        <v>8</v>
      </c>
      <c r="C132" s="30">
        <v>10220</v>
      </c>
      <c r="D132" s="30">
        <v>13590</v>
      </c>
      <c r="E132" s="30">
        <v>14405</v>
      </c>
      <c r="F132" s="30">
        <v>15270</v>
      </c>
      <c r="G132" s="30">
        <v>16186</v>
      </c>
    </row>
    <row r="133" spans="1:7" ht="38.25" hidden="1">
      <c r="A133" s="6" t="s">
        <v>74</v>
      </c>
      <c r="B133" s="3" t="s">
        <v>8</v>
      </c>
      <c r="C133" s="30"/>
      <c r="D133" s="30"/>
      <c r="E133" s="30"/>
      <c r="F133" s="30"/>
      <c r="G133" s="30"/>
    </row>
    <row r="134" spans="1:7" ht="25.5">
      <c r="A134" s="13" t="s">
        <v>14</v>
      </c>
      <c r="B134" s="14" t="s">
        <v>8</v>
      </c>
      <c r="C134" s="31">
        <f>C132+C133</f>
        <v>10220</v>
      </c>
      <c r="D134" s="31">
        <f>D132+D133</f>
        <v>13590</v>
      </c>
      <c r="E134" s="31">
        <f>E132+E133</f>
        <v>14405</v>
      </c>
      <c r="F134" s="31">
        <f>F132+F133</f>
        <v>15270</v>
      </c>
      <c r="G134" s="31">
        <f>G132+G133</f>
        <v>16186</v>
      </c>
    </row>
    <row r="135" spans="1:7" ht="24.75" customHeight="1">
      <c r="A135" s="32" t="s">
        <v>113</v>
      </c>
      <c r="B135" s="15"/>
      <c r="C135" s="16"/>
      <c r="D135" s="17"/>
      <c r="E135" s="15"/>
      <c r="F135" s="15"/>
      <c r="G135" s="15"/>
    </row>
    <row r="136" spans="1:7" ht="13.5" customHeight="1">
      <c r="A136" s="32"/>
      <c r="B136" s="15"/>
      <c r="C136" s="16"/>
      <c r="D136" s="105" t="s">
        <v>114</v>
      </c>
      <c r="E136" s="105"/>
      <c r="F136" s="105"/>
      <c r="G136" s="105"/>
    </row>
    <row r="137" spans="1:7" ht="17.25" customHeight="1">
      <c r="A137" s="18" t="s">
        <v>16</v>
      </c>
      <c r="B137" s="15"/>
      <c r="C137" s="16"/>
      <c r="D137" s="17"/>
      <c r="E137" s="15"/>
      <c r="F137" s="15"/>
      <c r="G137" s="15"/>
    </row>
    <row r="138" spans="1:7" ht="30" customHeight="1">
      <c r="A138" s="44" t="s">
        <v>18</v>
      </c>
      <c r="B138" s="81" t="s">
        <v>99</v>
      </c>
      <c r="C138" s="81"/>
      <c r="D138" s="81"/>
      <c r="E138" s="81"/>
      <c r="F138" s="81"/>
      <c r="G138" s="81"/>
    </row>
    <row r="139" spans="1:7" ht="15.75" customHeight="1">
      <c r="A139" s="44" t="s">
        <v>19</v>
      </c>
      <c r="B139" s="45" t="s">
        <v>3</v>
      </c>
      <c r="C139" s="46"/>
      <c r="D139" s="47"/>
      <c r="E139" s="48"/>
      <c r="F139" s="48"/>
      <c r="G139" s="48"/>
    </row>
    <row r="140" spans="1:7" ht="44.25" customHeight="1">
      <c r="A140" s="49" t="s">
        <v>20</v>
      </c>
      <c r="B140" s="82" t="s">
        <v>65</v>
      </c>
      <c r="C140" s="82"/>
      <c r="D140" s="82"/>
      <c r="E140" s="82"/>
      <c r="F140" s="82"/>
      <c r="G140" s="82"/>
    </row>
    <row r="141" spans="1:7" ht="12" customHeight="1">
      <c r="A141" s="19"/>
      <c r="B141" s="15"/>
      <c r="C141" s="16"/>
      <c r="D141" s="17"/>
      <c r="E141" s="15"/>
      <c r="F141" s="15"/>
      <c r="G141" s="15"/>
    </row>
    <row r="142" spans="1:7" ht="31.5" customHeight="1">
      <c r="A142" s="83" t="s">
        <v>7</v>
      </c>
      <c r="B142" s="89" t="s">
        <v>6</v>
      </c>
      <c r="C142" s="3" t="s">
        <v>25</v>
      </c>
      <c r="D142" s="3" t="s">
        <v>26</v>
      </c>
      <c r="E142" s="90" t="s">
        <v>0</v>
      </c>
      <c r="F142" s="91"/>
      <c r="G142" s="92"/>
    </row>
    <row r="143" spans="1:7" ht="31.5" customHeight="1">
      <c r="A143" s="84"/>
      <c r="B143" s="88"/>
      <c r="C143" s="5" t="s">
        <v>66</v>
      </c>
      <c r="D143" s="5" t="s">
        <v>71</v>
      </c>
      <c r="E143" s="5" t="s">
        <v>75</v>
      </c>
      <c r="F143" s="5" t="s">
        <v>93</v>
      </c>
      <c r="G143" s="5" t="s">
        <v>96</v>
      </c>
    </row>
    <row r="144" spans="1:7" ht="68.25" customHeight="1">
      <c r="A144" s="79" t="s">
        <v>117</v>
      </c>
      <c r="B144" s="37"/>
      <c r="C144" s="5"/>
      <c r="D144" s="5"/>
      <c r="E144" s="5">
        <v>63</v>
      </c>
      <c r="F144" s="5"/>
      <c r="G144" s="5"/>
    </row>
    <row r="145" spans="1:7" ht="37.5" customHeight="1">
      <c r="A145" s="71" t="s">
        <v>90</v>
      </c>
      <c r="B145" s="5" t="s">
        <v>21</v>
      </c>
      <c r="C145" s="4">
        <f>C146+C147+C148</f>
        <v>0</v>
      </c>
      <c r="D145" s="4">
        <f>D146+D147+D148</f>
        <v>0</v>
      </c>
      <c r="E145" s="4">
        <f>E146+E147+E148</f>
        <v>179</v>
      </c>
      <c r="F145" s="4">
        <f>F146+F147+F148</f>
        <v>0</v>
      </c>
      <c r="G145" s="4">
        <f>G146+G147+G148</f>
        <v>0</v>
      </c>
    </row>
    <row r="146" spans="1:7" ht="31.5" customHeight="1">
      <c r="A146" s="51" t="s">
        <v>31</v>
      </c>
      <c r="B146" s="5" t="s">
        <v>21</v>
      </c>
      <c r="C146" s="63"/>
      <c r="D146" s="63"/>
      <c r="E146" s="63">
        <v>11</v>
      </c>
      <c r="F146" s="55"/>
      <c r="G146" s="55"/>
    </row>
    <row r="147" spans="1:7" ht="31.5" customHeight="1">
      <c r="A147" s="51" t="s">
        <v>30</v>
      </c>
      <c r="B147" s="5" t="s">
        <v>21</v>
      </c>
      <c r="C147" s="63"/>
      <c r="D147" s="63"/>
      <c r="E147" s="63">
        <v>18</v>
      </c>
      <c r="F147" s="55"/>
      <c r="G147" s="55"/>
    </row>
    <row r="148" spans="1:7" ht="31.5" customHeight="1">
      <c r="A148" s="51" t="s">
        <v>29</v>
      </c>
      <c r="B148" s="5" t="s">
        <v>21</v>
      </c>
      <c r="C148" s="63"/>
      <c r="D148" s="63"/>
      <c r="E148" s="63">
        <v>150</v>
      </c>
      <c r="F148" s="55"/>
      <c r="G148" s="55"/>
    </row>
    <row r="149" spans="1:7" ht="60.75" customHeight="1" hidden="1">
      <c r="A149" s="6" t="s">
        <v>92</v>
      </c>
      <c r="B149" s="5" t="s">
        <v>21</v>
      </c>
      <c r="C149" s="4"/>
      <c r="D149" s="4"/>
      <c r="E149" s="4"/>
      <c r="F149" s="4"/>
      <c r="G149" s="4"/>
    </row>
    <row r="150" spans="1:7" ht="31.5" customHeight="1" hidden="1">
      <c r="A150" s="51" t="s">
        <v>55</v>
      </c>
      <c r="B150" s="5" t="s">
        <v>21</v>
      </c>
      <c r="C150" s="64"/>
      <c r="D150" s="64"/>
      <c r="E150" s="64"/>
      <c r="F150" s="55"/>
      <c r="G150" s="55"/>
    </row>
    <row r="151" spans="1:7" ht="31.5" customHeight="1" hidden="1">
      <c r="A151" s="51" t="s">
        <v>56</v>
      </c>
      <c r="B151" s="5" t="s">
        <v>21</v>
      </c>
      <c r="C151" s="64"/>
      <c r="D151" s="64"/>
      <c r="E151" s="64"/>
      <c r="F151" s="55"/>
      <c r="G151" s="55"/>
    </row>
    <row r="152" spans="1:7" ht="31.5" customHeight="1" hidden="1">
      <c r="A152" s="51" t="s">
        <v>57</v>
      </c>
      <c r="B152" s="5" t="s">
        <v>21</v>
      </c>
      <c r="C152" s="64"/>
      <c r="D152" s="64"/>
      <c r="E152" s="64"/>
      <c r="F152" s="55"/>
      <c r="G152" s="55"/>
    </row>
    <row r="153" spans="1:7" ht="31.5" customHeight="1" hidden="1">
      <c r="A153" s="51" t="s">
        <v>58</v>
      </c>
      <c r="B153" s="5" t="s">
        <v>21</v>
      </c>
      <c r="C153" s="64"/>
      <c r="D153" s="64"/>
      <c r="E153" s="64"/>
      <c r="F153" s="55"/>
      <c r="G153" s="55"/>
    </row>
    <row r="154" spans="1:7" ht="31.5" customHeight="1" hidden="1">
      <c r="A154" s="51" t="s">
        <v>59</v>
      </c>
      <c r="B154" s="5" t="s">
        <v>21</v>
      </c>
      <c r="C154" s="64"/>
      <c r="D154" s="64"/>
      <c r="E154" s="64"/>
      <c r="F154" s="55"/>
      <c r="G154" s="55"/>
    </row>
    <row r="155" spans="1:7" ht="31.5" customHeight="1" hidden="1">
      <c r="A155" s="51" t="s">
        <v>60</v>
      </c>
      <c r="B155" s="5" t="s">
        <v>21</v>
      </c>
      <c r="C155" s="64"/>
      <c r="D155" s="64"/>
      <c r="E155" s="64"/>
      <c r="F155" s="55"/>
      <c r="G155" s="55"/>
    </row>
    <row r="156" spans="1:7" ht="31.5" customHeight="1" hidden="1">
      <c r="A156" s="51" t="s">
        <v>61</v>
      </c>
      <c r="B156" s="5" t="s">
        <v>21</v>
      </c>
      <c r="C156" s="64"/>
      <c r="D156" s="64"/>
      <c r="E156" s="64"/>
      <c r="F156" s="55"/>
      <c r="G156" s="55"/>
    </row>
    <row r="157" spans="1:7" ht="31.5" customHeight="1" hidden="1">
      <c r="A157" s="51" t="s">
        <v>62</v>
      </c>
      <c r="B157" s="5" t="s">
        <v>21</v>
      </c>
      <c r="C157" s="64"/>
      <c r="D157" s="64"/>
      <c r="E157" s="64"/>
      <c r="F157" s="55"/>
      <c r="G157" s="55"/>
    </row>
    <row r="158" spans="1:7" ht="31.5" customHeight="1" hidden="1">
      <c r="A158" s="51" t="s">
        <v>63</v>
      </c>
      <c r="B158" s="5" t="s">
        <v>21</v>
      </c>
      <c r="C158" s="64"/>
      <c r="D158" s="64"/>
      <c r="E158" s="64"/>
      <c r="F158" s="55"/>
      <c r="G158" s="55"/>
    </row>
    <row r="159" spans="1:7" ht="34.5" customHeight="1">
      <c r="A159" s="6" t="s">
        <v>89</v>
      </c>
      <c r="B159" s="5" t="s">
        <v>21</v>
      </c>
      <c r="C159" s="64"/>
      <c r="D159" s="64"/>
      <c r="E159" s="64">
        <v>2</v>
      </c>
      <c r="F159" s="55"/>
      <c r="G159" s="55"/>
    </row>
    <row r="160" spans="1:7" ht="31.5" customHeight="1" hidden="1">
      <c r="A160" s="7" t="s">
        <v>33</v>
      </c>
      <c r="B160" s="52" t="s">
        <v>32</v>
      </c>
      <c r="C160" s="64"/>
      <c r="D160" s="64"/>
      <c r="E160" s="64"/>
      <c r="F160" s="55"/>
      <c r="G160" s="55"/>
    </row>
    <row r="161" spans="1:7" ht="31.5" customHeight="1">
      <c r="A161" s="6" t="s">
        <v>39</v>
      </c>
      <c r="B161" s="5" t="s">
        <v>21</v>
      </c>
      <c r="C161" s="64"/>
      <c r="D161" s="64"/>
      <c r="E161" s="64">
        <v>32</v>
      </c>
      <c r="F161" s="55"/>
      <c r="G161" s="55"/>
    </row>
    <row r="162" spans="1:7" s="77" customFormat="1" ht="36.75" customHeight="1">
      <c r="A162" s="74" t="s">
        <v>102</v>
      </c>
      <c r="B162" s="75" t="s">
        <v>104</v>
      </c>
      <c r="C162" s="76"/>
      <c r="D162" s="76"/>
      <c r="E162" s="76">
        <f>SUM(E163:E167)</f>
        <v>372</v>
      </c>
      <c r="F162" s="76"/>
      <c r="G162" s="76"/>
    </row>
    <row r="163" spans="1:7" ht="23.25" customHeight="1">
      <c r="A163" s="73" t="s">
        <v>103</v>
      </c>
      <c r="B163" s="52" t="s">
        <v>104</v>
      </c>
      <c r="C163" s="53"/>
      <c r="D163" s="53"/>
      <c r="E163" s="53">
        <v>34</v>
      </c>
      <c r="F163" s="53"/>
      <c r="G163" s="53"/>
    </row>
    <row r="164" spans="1:7" ht="23.25" customHeight="1">
      <c r="A164" s="73" t="s">
        <v>105</v>
      </c>
      <c r="B164" s="52" t="s">
        <v>104</v>
      </c>
      <c r="C164" s="53"/>
      <c r="D164" s="53"/>
      <c r="E164" s="53">
        <v>12</v>
      </c>
      <c r="F164" s="53"/>
      <c r="G164" s="53"/>
    </row>
    <row r="165" spans="1:7" ht="23.25" customHeight="1">
      <c r="A165" s="73" t="s">
        <v>106</v>
      </c>
      <c r="B165" s="52" t="s">
        <v>104</v>
      </c>
      <c r="C165" s="53"/>
      <c r="D165" s="53"/>
      <c r="E165" s="53">
        <v>175</v>
      </c>
      <c r="F165" s="53"/>
      <c r="G165" s="53"/>
    </row>
    <row r="166" spans="1:7" ht="23.25" customHeight="1">
      <c r="A166" s="73" t="s">
        <v>107</v>
      </c>
      <c r="B166" s="52" t="s">
        <v>104</v>
      </c>
      <c r="C166" s="53"/>
      <c r="D166" s="53"/>
      <c r="E166" s="53">
        <v>11</v>
      </c>
      <c r="F166" s="53"/>
      <c r="G166" s="53"/>
    </row>
    <row r="167" spans="1:7" ht="23.25" customHeight="1">
      <c r="A167" s="73" t="s">
        <v>108</v>
      </c>
      <c r="B167" s="52" t="s">
        <v>104</v>
      </c>
      <c r="C167" s="53"/>
      <c r="D167" s="53"/>
      <c r="E167" s="53">
        <v>140</v>
      </c>
      <c r="F167" s="53"/>
      <c r="G167" s="53"/>
    </row>
    <row r="168" spans="1:7" ht="15" customHeight="1">
      <c r="A168" s="6"/>
      <c r="B168" s="5"/>
      <c r="C168" s="56"/>
      <c r="D168" s="56"/>
      <c r="E168" s="56"/>
      <c r="F168" s="55"/>
      <c r="G168" s="55"/>
    </row>
    <row r="169" spans="1:7" ht="15.75" customHeight="1">
      <c r="A169" s="39"/>
      <c r="B169" s="40"/>
      <c r="C169" s="41"/>
      <c r="D169" s="41"/>
      <c r="E169" s="41"/>
      <c r="F169" s="41"/>
      <c r="G169" s="41"/>
    </row>
    <row r="170" spans="1:7" ht="32.25" customHeight="1">
      <c r="A170" s="93" t="s">
        <v>15</v>
      </c>
      <c r="B170" s="89" t="s">
        <v>6</v>
      </c>
      <c r="C170" s="38" t="s">
        <v>25</v>
      </c>
      <c r="D170" s="38" t="s">
        <v>26</v>
      </c>
      <c r="E170" s="90" t="s">
        <v>0</v>
      </c>
      <c r="F170" s="91"/>
      <c r="G170" s="92"/>
    </row>
    <row r="171" spans="1:7" ht="31.5" customHeight="1">
      <c r="A171" s="87"/>
      <c r="B171" s="88"/>
      <c r="C171" s="5" t="s">
        <v>66</v>
      </c>
      <c r="D171" s="5" t="s">
        <v>71</v>
      </c>
      <c r="E171" s="5" t="s">
        <v>75</v>
      </c>
      <c r="F171" s="5" t="s">
        <v>93</v>
      </c>
      <c r="G171" s="5" t="s">
        <v>96</v>
      </c>
    </row>
    <row r="172" spans="1:7" s="77" customFormat="1" ht="81" customHeight="1">
      <c r="A172" s="79" t="s">
        <v>118</v>
      </c>
      <c r="B172" s="54" t="s">
        <v>8</v>
      </c>
      <c r="C172" s="80"/>
      <c r="D172" s="80"/>
      <c r="E172" s="31">
        <v>21719</v>
      </c>
      <c r="F172" s="80"/>
      <c r="G172" s="80"/>
    </row>
    <row r="173" spans="1:7" ht="62.25" customHeight="1">
      <c r="A173" s="6" t="s">
        <v>34</v>
      </c>
      <c r="B173" s="3" t="s">
        <v>8</v>
      </c>
      <c r="C173" s="61">
        <f>C174+C175+C176</f>
        <v>0</v>
      </c>
      <c r="D173" s="61">
        <f>D174+D175+D176+D177</f>
        <v>0</v>
      </c>
      <c r="E173" s="61">
        <f>E174+E175+E176+E177</f>
        <v>24153</v>
      </c>
      <c r="F173" s="61">
        <f>F174+F175+F176</f>
        <v>0</v>
      </c>
      <c r="G173" s="61">
        <f>G174+G175+G176</f>
        <v>0</v>
      </c>
    </row>
    <row r="174" spans="1:7" ht="31.5" customHeight="1">
      <c r="A174" s="51" t="s">
        <v>52</v>
      </c>
      <c r="B174" s="3" t="s">
        <v>8</v>
      </c>
      <c r="C174" s="68"/>
      <c r="D174" s="65"/>
      <c r="E174" s="65">
        <v>2604</v>
      </c>
      <c r="F174" s="30"/>
      <c r="G174" s="30"/>
    </row>
    <row r="175" spans="1:7" ht="31.5" customHeight="1">
      <c r="A175" s="51" t="s">
        <v>53</v>
      </c>
      <c r="B175" s="3" t="s">
        <v>8</v>
      </c>
      <c r="C175" s="68"/>
      <c r="D175" s="65"/>
      <c r="E175" s="65">
        <v>6026</v>
      </c>
      <c r="F175" s="30"/>
      <c r="G175" s="30"/>
    </row>
    <row r="176" spans="1:7" ht="31.5" customHeight="1">
      <c r="A176" s="51" t="s">
        <v>54</v>
      </c>
      <c r="B176" s="3" t="s">
        <v>8</v>
      </c>
      <c r="C176" s="68"/>
      <c r="D176" s="65"/>
      <c r="E176" s="65">
        <v>14627</v>
      </c>
      <c r="F176" s="30"/>
      <c r="G176" s="30"/>
    </row>
    <row r="177" spans="1:7" ht="31.5" customHeight="1">
      <c r="A177" s="6" t="s">
        <v>88</v>
      </c>
      <c r="B177" s="3" t="s">
        <v>8</v>
      </c>
      <c r="C177" s="30"/>
      <c r="D177" s="30"/>
      <c r="E177" s="30">
        <v>896</v>
      </c>
      <c r="F177" s="30"/>
      <c r="G177" s="30"/>
    </row>
    <row r="178" spans="1:7" ht="31.5" customHeight="1" hidden="1">
      <c r="A178" s="58" t="s">
        <v>100</v>
      </c>
      <c r="B178" s="54" t="s">
        <v>8</v>
      </c>
      <c r="C178" s="59"/>
      <c r="D178" s="59"/>
      <c r="E178" s="59"/>
      <c r="F178" s="59">
        <f>F179+F180+F181+F182+F183+F184+F185+F186+F187+F188+F189+F190+F191+F192+F193+F194+F195+F196+F197+F198+F199+F200</f>
        <v>0</v>
      </c>
      <c r="G178" s="59">
        <f>G179+G180+G181+G182+G183+G184+G185+G186+G187+G188+G189+G190+G191+G192+G193+G194+G195+G196+G197+G198+G199+G200</f>
        <v>0</v>
      </c>
    </row>
    <row r="179" spans="1:7" ht="31.5" customHeight="1" hidden="1">
      <c r="A179" s="51" t="s">
        <v>42</v>
      </c>
      <c r="B179" s="3" t="s">
        <v>8</v>
      </c>
      <c r="C179" s="57"/>
      <c r="D179" s="67"/>
      <c r="E179" s="65"/>
      <c r="F179" s="30"/>
      <c r="G179" s="30"/>
    </row>
    <row r="180" spans="1:7" ht="31.5" customHeight="1" hidden="1">
      <c r="A180" s="51" t="s">
        <v>43</v>
      </c>
      <c r="B180" s="3" t="s">
        <v>8</v>
      </c>
      <c r="C180" s="57"/>
      <c r="D180" s="67"/>
      <c r="E180" s="65"/>
      <c r="F180" s="30"/>
      <c r="G180" s="30"/>
    </row>
    <row r="181" spans="1:7" ht="31.5" customHeight="1" hidden="1">
      <c r="A181" s="51" t="s">
        <v>44</v>
      </c>
      <c r="B181" s="3" t="s">
        <v>8</v>
      </c>
      <c r="C181" s="57"/>
      <c r="D181" s="67"/>
      <c r="E181" s="65"/>
      <c r="F181" s="30"/>
      <c r="G181" s="30"/>
    </row>
    <row r="182" spans="1:7" ht="31.5" customHeight="1" hidden="1">
      <c r="A182" s="51" t="s">
        <v>45</v>
      </c>
      <c r="B182" s="3" t="s">
        <v>8</v>
      </c>
      <c r="C182" s="57"/>
      <c r="D182" s="67"/>
      <c r="E182" s="65"/>
      <c r="F182" s="30"/>
      <c r="G182" s="30"/>
    </row>
    <row r="183" spans="1:7" ht="31.5" customHeight="1" hidden="1">
      <c r="A183" s="51" t="s">
        <v>46</v>
      </c>
      <c r="B183" s="3" t="s">
        <v>8</v>
      </c>
      <c r="C183" s="57"/>
      <c r="D183" s="67"/>
      <c r="E183" s="65"/>
      <c r="F183" s="30"/>
      <c r="G183" s="30"/>
    </row>
    <row r="184" spans="1:7" ht="31.5" customHeight="1" hidden="1">
      <c r="A184" s="51" t="s">
        <v>47</v>
      </c>
      <c r="B184" s="3" t="s">
        <v>8</v>
      </c>
      <c r="C184" s="57"/>
      <c r="D184" s="67"/>
      <c r="E184" s="65"/>
      <c r="F184" s="30"/>
      <c r="G184" s="30"/>
    </row>
    <row r="185" spans="1:7" ht="31.5" customHeight="1" hidden="1">
      <c r="A185" s="51" t="s">
        <v>48</v>
      </c>
      <c r="B185" s="3" t="s">
        <v>8</v>
      </c>
      <c r="C185" s="57"/>
      <c r="D185" s="67"/>
      <c r="E185" s="65"/>
      <c r="F185" s="30"/>
      <c r="G185" s="30"/>
    </row>
    <row r="186" spans="1:7" ht="31.5" customHeight="1" hidden="1">
      <c r="A186" s="51" t="s">
        <v>49</v>
      </c>
      <c r="B186" s="3" t="s">
        <v>8</v>
      </c>
      <c r="C186" s="57"/>
      <c r="D186" s="67"/>
      <c r="E186" s="65"/>
      <c r="F186" s="30"/>
      <c r="G186" s="30"/>
    </row>
    <row r="187" spans="1:7" ht="31.5" customHeight="1" hidden="1">
      <c r="A187" s="51" t="s">
        <v>50</v>
      </c>
      <c r="B187" s="3" t="s">
        <v>8</v>
      </c>
      <c r="C187" s="57"/>
      <c r="D187" s="67"/>
      <c r="E187" s="65"/>
      <c r="F187" s="30"/>
      <c r="G187" s="30"/>
    </row>
    <row r="188" spans="1:7" ht="31.5" customHeight="1" hidden="1">
      <c r="A188" s="51" t="s">
        <v>51</v>
      </c>
      <c r="B188" s="3" t="s">
        <v>8</v>
      </c>
      <c r="C188" s="60"/>
      <c r="D188" s="69"/>
      <c r="E188" s="65"/>
      <c r="F188" s="30"/>
      <c r="G188" s="30"/>
    </row>
    <row r="189" spans="1:7" ht="31.5" customHeight="1" hidden="1">
      <c r="A189" s="51" t="s">
        <v>76</v>
      </c>
      <c r="B189" s="3" t="s">
        <v>8</v>
      </c>
      <c r="C189" s="60"/>
      <c r="D189" s="69"/>
      <c r="E189" s="65"/>
      <c r="F189" s="30"/>
      <c r="G189" s="30"/>
    </row>
    <row r="190" spans="1:7" ht="31.5" customHeight="1" hidden="1">
      <c r="A190" s="51" t="s">
        <v>77</v>
      </c>
      <c r="B190" s="3" t="s">
        <v>8</v>
      </c>
      <c r="C190" s="60"/>
      <c r="D190" s="69"/>
      <c r="E190" s="65"/>
      <c r="F190" s="30"/>
      <c r="G190" s="30"/>
    </row>
    <row r="191" spans="1:7" ht="31.5" customHeight="1" hidden="1">
      <c r="A191" s="51" t="s">
        <v>78</v>
      </c>
      <c r="B191" s="3" t="s">
        <v>8</v>
      </c>
      <c r="C191" s="60"/>
      <c r="D191" s="69"/>
      <c r="E191" s="65"/>
      <c r="F191" s="30"/>
      <c r="G191" s="30"/>
    </row>
    <row r="192" spans="1:7" ht="31.5" customHeight="1" hidden="1">
      <c r="A192" s="51" t="s">
        <v>79</v>
      </c>
      <c r="B192" s="3" t="s">
        <v>8</v>
      </c>
      <c r="C192" s="60"/>
      <c r="D192" s="69"/>
      <c r="E192" s="65"/>
      <c r="F192" s="30"/>
      <c r="G192" s="30"/>
    </row>
    <row r="193" spans="1:7" ht="31.5" customHeight="1" hidden="1">
      <c r="A193" s="51" t="s">
        <v>80</v>
      </c>
      <c r="B193" s="3" t="s">
        <v>8</v>
      </c>
      <c r="C193" s="60"/>
      <c r="D193" s="69"/>
      <c r="E193" s="65"/>
      <c r="F193" s="30"/>
      <c r="G193" s="30"/>
    </row>
    <row r="194" spans="1:7" ht="31.5" customHeight="1" hidden="1">
      <c r="A194" s="51" t="s">
        <v>81</v>
      </c>
      <c r="B194" s="3" t="s">
        <v>8</v>
      </c>
      <c r="C194" s="60"/>
      <c r="D194" s="69"/>
      <c r="E194" s="65"/>
      <c r="F194" s="30"/>
      <c r="G194" s="30"/>
    </row>
    <row r="195" spans="1:7" ht="31.5" customHeight="1" hidden="1">
      <c r="A195" s="51" t="s">
        <v>82</v>
      </c>
      <c r="B195" s="3" t="s">
        <v>8</v>
      </c>
      <c r="C195" s="60"/>
      <c r="D195" s="69"/>
      <c r="E195" s="65"/>
      <c r="F195" s="30"/>
      <c r="G195" s="30"/>
    </row>
    <row r="196" spans="1:7" ht="31.5" customHeight="1" hidden="1">
      <c r="A196" s="51" t="s">
        <v>83</v>
      </c>
      <c r="B196" s="3" t="s">
        <v>8</v>
      </c>
      <c r="C196" s="60"/>
      <c r="D196" s="69"/>
      <c r="E196" s="65"/>
      <c r="F196" s="30"/>
      <c r="G196" s="30"/>
    </row>
    <row r="197" spans="1:7" ht="31.5" customHeight="1" hidden="1">
      <c r="A197" s="51" t="s">
        <v>84</v>
      </c>
      <c r="B197" s="3" t="s">
        <v>8</v>
      </c>
      <c r="C197" s="60"/>
      <c r="D197" s="69"/>
      <c r="E197" s="65"/>
      <c r="F197" s="30"/>
      <c r="G197" s="30"/>
    </row>
    <row r="198" spans="1:7" ht="31.5" customHeight="1" hidden="1">
      <c r="A198" s="51" t="s">
        <v>85</v>
      </c>
      <c r="B198" s="3" t="s">
        <v>8</v>
      </c>
      <c r="C198" s="60"/>
      <c r="D198" s="69"/>
      <c r="E198" s="65"/>
      <c r="F198" s="30"/>
      <c r="G198" s="30"/>
    </row>
    <row r="199" spans="1:7" ht="31.5" customHeight="1" hidden="1">
      <c r="A199" s="51" t="s">
        <v>86</v>
      </c>
      <c r="B199" s="3" t="s">
        <v>8</v>
      </c>
      <c r="C199" s="60"/>
      <c r="D199" s="69"/>
      <c r="E199" s="65"/>
      <c r="F199" s="30"/>
      <c r="G199" s="30"/>
    </row>
    <row r="200" spans="1:7" ht="31.5" customHeight="1" hidden="1">
      <c r="A200" s="51" t="s">
        <v>87</v>
      </c>
      <c r="B200" s="3" t="s">
        <v>8</v>
      </c>
      <c r="C200" s="60"/>
      <c r="D200" s="69"/>
      <c r="E200" s="65"/>
      <c r="F200" s="30"/>
      <c r="G200" s="30"/>
    </row>
    <row r="201" spans="1:7" ht="31.5" customHeight="1" hidden="1">
      <c r="A201" s="6" t="s">
        <v>28</v>
      </c>
      <c r="B201" s="3" t="s">
        <v>8</v>
      </c>
      <c r="C201" s="30"/>
      <c r="D201" s="30"/>
      <c r="E201" s="30"/>
      <c r="F201" s="30"/>
      <c r="G201" s="30"/>
    </row>
    <row r="202" spans="1:7" s="77" customFormat="1" ht="31.5" customHeight="1">
      <c r="A202" s="78" t="s">
        <v>38</v>
      </c>
      <c r="B202" s="54" t="s">
        <v>8</v>
      </c>
      <c r="C202" s="31"/>
      <c r="D202" s="31"/>
      <c r="E202" s="31">
        <v>8645</v>
      </c>
      <c r="F202" s="31"/>
      <c r="G202" s="31"/>
    </row>
    <row r="203" spans="1:7" s="77" customFormat="1" ht="36.75" customHeight="1">
      <c r="A203" s="74" t="s">
        <v>109</v>
      </c>
      <c r="B203" s="3" t="s">
        <v>8</v>
      </c>
      <c r="C203" s="76"/>
      <c r="D203" s="76"/>
      <c r="E203" s="107">
        <f>SUM(E204:E208)</f>
        <v>39628</v>
      </c>
      <c r="F203" s="76"/>
      <c r="G203" s="76"/>
    </row>
    <row r="204" spans="1:7" ht="24" customHeight="1">
      <c r="A204" s="73" t="s">
        <v>103</v>
      </c>
      <c r="B204" s="3" t="s">
        <v>8</v>
      </c>
      <c r="C204" s="53"/>
      <c r="D204" s="53"/>
      <c r="E204" s="106">
        <v>1765</v>
      </c>
      <c r="F204" s="53"/>
      <c r="G204" s="53"/>
    </row>
    <row r="205" spans="1:7" ht="24" customHeight="1">
      <c r="A205" s="73" t="s">
        <v>105</v>
      </c>
      <c r="B205" s="3" t="s">
        <v>8</v>
      </c>
      <c r="C205" s="53"/>
      <c r="D205" s="53"/>
      <c r="E205" s="106">
        <v>3961</v>
      </c>
      <c r="F205" s="53"/>
      <c r="G205" s="53"/>
    </row>
    <row r="206" spans="1:7" ht="24" customHeight="1">
      <c r="A206" s="73" t="s">
        <v>106</v>
      </c>
      <c r="B206" s="3" t="s">
        <v>8</v>
      </c>
      <c r="C206" s="53"/>
      <c r="D206" s="53"/>
      <c r="E206" s="106">
        <v>7422</v>
      </c>
      <c r="F206" s="53"/>
      <c r="G206" s="53"/>
    </row>
    <row r="207" spans="1:7" ht="24" customHeight="1">
      <c r="A207" s="73" t="s">
        <v>107</v>
      </c>
      <c r="B207" s="3" t="s">
        <v>8</v>
      </c>
      <c r="C207" s="53"/>
      <c r="D207" s="53"/>
      <c r="E207" s="106">
        <v>1000</v>
      </c>
      <c r="F207" s="53"/>
      <c r="G207" s="53"/>
    </row>
    <row r="208" spans="1:7" ht="24" customHeight="1">
      <c r="A208" s="73" t="s">
        <v>108</v>
      </c>
      <c r="B208" s="3" t="s">
        <v>8</v>
      </c>
      <c r="C208" s="53"/>
      <c r="D208" s="53"/>
      <c r="E208" s="106">
        <v>25480</v>
      </c>
      <c r="F208" s="53"/>
      <c r="G208" s="53"/>
    </row>
    <row r="209" spans="1:7" ht="31.5" customHeight="1">
      <c r="A209" s="13" t="s">
        <v>14</v>
      </c>
      <c r="B209" s="14" t="s">
        <v>8</v>
      </c>
      <c r="C209" s="31">
        <f>C173+C178+C201+C202+C177</f>
        <v>0</v>
      </c>
      <c r="D209" s="31">
        <f>D173+D178+D202</f>
        <v>0</v>
      </c>
      <c r="E209" s="31">
        <f>E173+E203+E202+E172</f>
        <v>94145</v>
      </c>
      <c r="F209" s="31">
        <f>F173+F178+F201+F202+F177</f>
        <v>0</v>
      </c>
      <c r="G209" s="31">
        <f>G173+G178+G201+G202+G177</f>
        <v>0</v>
      </c>
    </row>
  </sheetData>
  <sheetProtection/>
  <mergeCells count="50">
    <mergeCell ref="D136:G136"/>
    <mergeCell ref="B138:G138"/>
    <mergeCell ref="B140:G140"/>
    <mergeCell ref="A142:A143"/>
    <mergeCell ref="B142:B143"/>
    <mergeCell ref="E142:G142"/>
    <mergeCell ref="A170:A171"/>
    <mergeCell ref="B170:B171"/>
    <mergeCell ref="E170:G170"/>
    <mergeCell ref="B4:G4"/>
    <mergeCell ref="A6:G6"/>
    <mergeCell ref="A7:G7"/>
    <mergeCell ref="A8:G8"/>
    <mergeCell ref="B9:E9"/>
    <mergeCell ref="A11:G11"/>
    <mergeCell ref="F5:G5"/>
    <mergeCell ref="A12:G12"/>
    <mergeCell ref="A13:G13"/>
    <mergeCell ref="B19:G19"/>
    <mergeCell ref="D16:G16"/>
    <mergeCell ref="B20:G20"/>
    <mergeCell ref="B21:G21"/>
    <mergeCell ref="A23:G23"/>
    <mergeCell ref="A25:A26"/>
    <mergeCell ref="B25:B26"/>
    <mergeCell ref="E25:G25"/>
    <mergeCell ref="B34:G34"/>
    <mergeCell ref="B36:G36"/>
    <mergeCell ref="A38:A39"/>
    <mergeCell ref="B38:B39"/>
    <mergeCell ref="E38:G38"/>
    <mergeCell ref="A59:A60"/>
    <mergeCell ref="B59:B60"/>
    <mergeCell ref="E59:G59"/>
    <mergeCell ref="B122:G122"/>
    <mergeCell ref="B124:G124"/>
    <mergeCell ref="A126:A127"/>
    <mergeCell ref="B126:B127"/>
    <mergeCell ref="E126:G126"/>
    <mergeCell ref="A130:A131"/>
    <mergeCell ref="B130:B131"/>
    <mergeCell ref="E130:G130"/>
    <mergeCell ref="B94:G94"/>
    <mergeCell ref="B96:G96"/>
    <mergeCell ref="A98:A99"/>
    <mergeCell ref="B98:B99"/>
    <mergeCell ref="E98:G98"/>
    <mergeCell ref="A109:A110"/>
    <mergeCell ref="B109:B110"/>
    <mergeCell ref="E109:G10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rowBreaks count="1" manualBreakCount="1">
    <brk id="2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2023-02-20T11:31:30Z</cp:lastPrinted>
  <dcterms:created xsi:type="dcterms:W3CDTF">2009-01-27T06:24:31Z</dcterms:created>
  <dcterms:modified xsi:type="dcterms:W3CDTF">2023-02-20T11:36:20Z</dcterms:modified>
  <cp:category/>
  <cp:version/>
  <cp:contentType/>
  <cp:contentStatus/>
</cp:coreProperties>
</file>