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14" sheetId="1" r:id="rId1"/>
  </sheets>
  <definedNames/>
  <calcPr fullCalcOnLoad="1"/>
</workbook>
</file>

<file path=xl/sharedStrings.xml><?xml version="1.0" encoding="utf-8"?>
<sst xmlns="http://schemas.openxmlformats.org/spreadsheetml/2006/main" count="197" uniqueCount="75">
  <si>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</si>
  <si>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</si>
  <si>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</si>
  <si>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</si>
  <si>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</si>
  <si>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</si>
  <si>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</si>
  <si>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</si>
  <si>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</si>
  <si>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</si>
  <si>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</si>
  <si>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</si>
  <si>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</si>
  <si>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</si>
  <si>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Итого расходы по бюджетной программе</t>
  </si>
  <si>
    <t xml:space="preserve">Цель бюджетной программы: </t>
  </si>
  <si>
    <t>чел.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</si>
  <si>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</si>
  <si>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</si>
  <si>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</si>
  <si>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</si>
  <si>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</si>
  <si>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</si>
  <si>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Штатная численность гражданских служащих и техперсонала</t>
  </si>
  <si>
    <t>Конечные результаты бюджетной программы:</t>
  </si>
  <si>
    <t>2020 год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</si>
  <si>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</si>
  <si>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шт</t>
  </si>
  <si>
    <t>2021 год</t>
  </si>
  <si>
    <t>Повышение квалификации гражданских служащих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</si>
  <si>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</si>
  <si>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Вид бюджетной подпрограммы:</t>
  </si>
  <si>
    <t xml:space="preserve">в зависимости от содержания: </t>
  </si>
  <si>
    <t>предоставление трансфертов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</si>
  <si>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</si>
  <si>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</si>
  <si>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Расходы по бюджетной подпрограмме</t>
  </si>
  <si>
    <t>Итого расходы по бюджетной подпрограмме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</si>
  <si>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</si>
  <si>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>за счет средств местного бюджета</t>
  </si>
  <si>
    <t>Расходы на содержание 5 отделений социальной помощи на дому для оказания специальных социальных услуг нуждающимся гражданам на дому.</t>
  </si>
  <si>
    <t>2022 год</t>
  </si>
  <si>
    <t>8010251 ГУ «Отдел занятости,социальных программ и регистрации актов гражданского состояния Бурабайского района»</t>
  </si>
  <si>
    <t>Приложение №8</t>
  </si>
  <si>
    <t>ед.</t>
  </si>
  <si>
    <t>Оказание специальных социальных услуг в области социальной защиты населения в государственном секторе, нуждающимся гражданам на дому: одиноко проживающим престарелым гражданам и инвалидам, детям-инвалидам с ограниченными возможностями.Установление доплат к заработной плате работников, предоставляющих специальные социальные услуги в государственных организациях социальной защиты населения от 15% до 35%.</t>
  </si>
  <si>
    <t>Приобретение акустической системы</t>
  </si>
  <si>
    <t>Количество штатных единиц, которым установлена доплата к заработной плате работников, предоставляющих ССУ в государственных организациях социальной защиты населения от 15% до 35%</t>
  </si>
  <si>
    <t>2023 год</t>
  </si>
  <si>
    <t>На устоновление доплат к заработной плате работников, предоставляющих специальные социальные услуги в государственных организациях социальной защиты населения от 15% до 35%</t>
  </si>
  <si>
    <t>на 2022-2024 годы</t>
  </si>
  <si>
    <t>2024 год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</si>
  <si>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032 "За счет целевого трансферта из Национального фонда РК" </t>
    </r>
    <r>
      <rPr>
        <b/>
        <sz val="10"/>
        <color indexed="8"/>
        <rFont val="Times New Roman"/>
        <family val="1"/>
      </rPr>
      <t xml:space="preserve">   </t>
    </r>
  </si>
  <si>
    <t>целевые текущие трансферты</t>
  </si>
  <si>
    <t>За счет трансфертов республиканского бюджета 011</t>
  </si>
  <si>
    <t>За счет трансфертов национального фонда 032</t>
  </si>
  <si>
    <t>За счет средств местного бюджета 015</t>
  </si>
  <si>
    <r>
      <t>Код и наименование бюджетной программы 801/251-</t>
    </r>
    <r>
      <rPr>
        <sz val="10"/>
        <rFont val="Times New Roman"/>
        <family val="1"/>
      </rPr>
      <t xml:space="preserve">014 Оказание социальной помощи нуждающимся гражданам на дому </t>
    </r>
  </si>
  <si>
    <t xml:space="preserve">Обеспечение деятельности отделений  по оказанию социальной помощи нуждающимся гражданам на дому: одиноко проживающим престарелым гражданам и инвалидам, детям-инвалидам с ограниченными возможностями. Повышение квалификации гражданских служащих. Установление доплат к заработной плате работников, предоставляющих специальные социальные услуги в государственных организациях социальной защиты населения от 15% до 35%. Повышение заработной платы работников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занятости. 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</t>
  </si>
  <si>
    <t>Установление доплат к заработной плате работников, предоставляющих специальные социальные услуги в государственных организациях социальной защиты населения от 15% до 35% Работников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занятости, определяется с применением поправочного коэффициента к установленным размерам ДО от 1,5 до 2,02. 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определяется с применением поправочного коэффициента к установленным размерам ДО от 1,23 до 2,0</t>
  </si>
  <si>
    <t>Оказание специальных социальных услуг в области социальной защиты населения в государственном секторе, нуждающимся гражданам на дому в объеме не менее 100%. Доплата к заработной плате работников, предоставляющих специальные социальные услуги в государственных организациях социальной защиты населения от 15% до 35%. Повышение зараоботной платы работников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занятости, определяется с применением поправочного коэффициента к установленным размерам ДО от 1,5 до 2,02. 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определяется с применением поправочного коэффициента к установленным размерам ДО от 1,23 до 2,0</t>
  </si>
  <si>
    <t xml:space="preserve">Повышение зараоботной платы работников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занятости, определяется с применением поправочного коэффициента к установленным размерам ДО от 1,5 до 2,02. </t>
  </si>
  <si>
    <t>Количество штатных единиц, которым идет  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определяется с применением поправочного коэффициента к установленным размерам ДО от 1,23 до 2,0</t>
  </si>
  <si>
    <t>ед</t>
  </si>
  <si>
    <t xml:space="preserve">Количество работников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занятости, определяется с применением поправочного коэффициента к установленным размерам ДО от 1,5 до 2,02. </t>
  </si>
  <si>
    <t>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определяется с применением поправочного коэффициента к установленным размерам ДО от 1,23 до 2,0</t>
  </si>
  <si>
    <t xml:space="preserve">На повышение заработной платы работников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занятости, определяется с применением поправочного коэффициента к установленным размерам ДО от 1,5 до 2,02. </t>
  </si>
  <si>
    <t xml:space="preserve"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02.03.2022 года  №25-ө_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 27.12.2021 года  №89-ө_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 "___"______________ года
</t>
  </si>
  <si>
    <t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24.05.2022 года  №57ә-ө_</t>
  </si>
  <si>
    <t>Обеспечение деятельности отделений  по оказанию социальной помощи нуждающимся гражданам на дому: одиноко проживающим престарелым гражданам и инвалидам, детям-инвалидам с ограниченными возможностями. Повышение квалификации гражданских служащих. Выделены дополнительные бюджетные средства на сумму 12236,0 тыс.тенге, в связи с увеличением должностного оклада,  на повышение квалификации гражданских служащих и на командировочные расходы  Выделены дополнительные средства на сумму 1758,7 тыс.тенге, в связи с увеличением стоимости проезда на общественном транспорте и на ремонт автомобиля</t>
  </si>
  <si>
    <t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07.06.2022 года  №66-ө_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</si>
  <si>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055 "За счет гарантированного трансферта из Национального фонда РК" </t>
    </r>
    <r>
      <rPr>
        <b/>
        <sz val="10"/>
        <color indexed="8"/>
        <rFont val="Times New Roman"/>
        <family val="1"/>
      </rPr>
      <t xml:space="preserve">   </t>
    </r>
  </si>
  <si>
    <t>За счет гарантированного трансферта из  национального фонда 055</t>
  </si>
  <si>
    <t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20.10.2022 года  №138-ө_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</si>
  <si>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статья 35 Бюджетного кодекса Республики Казахстан от 4 декабря 2008 года № 95-IV; Постановление Правительства РК от 31 декабря 2015 года №1193, Приказ Минстра здравоохранения и социального развития РК от 28 декабря 2015 года №1042,статья 1 Закона Республики Казахстан от 29 декабря 2008 года № 114-IV «О специальных социальных услугах»; статья  21 Закона Республики Казахстан от 13 апреля 2005 года N 39 «О социальной защите инвалидов в Республике Казахстан»; «Стандарт оказания специальных социальных услуг в области социальной защиты населения в условиях полустационара» , «Стандарт оказания специальных социальных услуг в области социальной защиты населения в условиях на дому», утвержденных приказом Министра здравоохранения и социального развития Республики Казахстан от 26 марта 2015 года № 165; Приказ министра от 28.08.2018г №379 "Правила деятельности организаций,оказывающих ССУ". Решение сессии Бурабайского районного маслихата №7С-16/1 от 24.12.2021 г  "О районном бюджете на 2022-2024 годы".  Решения сессии Бурабайского районного маслихата от 28 февраля  2022 года № 7С-18/1 «О внесении изменений в решение Бурабайского районного маслихата от 24 декабря 2021 года № 7С-16/1 «О районном бюджете на 2022-2024 годы» Решения сессии Бурабайского районного маслихата от 16 мая  2022 года № 7С-23/3 «О внесении изменений в решение Бурабайского районного маслихата от 24 декабря 2021 года № 7С-16/1 «О районном бюджете на 2022-2024 годы» Постановлением акимата Бурабайского района от 06 июнь 2022 года № а-6/200  «О корректировке показателей районного бюджета на 2022 год»  Решения сессии Бурабайского районного маслихата от 17 октября  2022 года № 7С-29/1 «О внесении изменений в решение Бурабайского районного маслихата от 24 декабря 2021 года № 7С-16/1 «О районном бюджете на 2022-2024 годы»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</si>
</sst>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49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5"/>
      <color indexed="8"/>
      <name val="Budget XP Second Edition"/>
      <family val="2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2" fillId="0" borderId="0">
      <alignment horizontal="right" vertical="top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85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18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8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185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top"/>
    </xf>
    <xf numFmtId="185" fontId="8" fillId="0" borderId="0" xfId="0" applyNumberFormat="1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center" wrapText="1"/>
    </xf>
    <xf numFmtId="184" fontId="1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184" fontId="5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8" fillId="32" borderId="0" xfId="0" applyFont="1" applyFill="1" applyBorder="1" applyAlignment="1">
      <alignment vertical="center"/>
    </xf>
    <xf numFmtId="0" fontId="8" fillId="32" borderId="0" xfId="0" applyFont="1" applyFill="1" applyBorder="1" applyAlignment="1">
      <alignment horizontal="center" vertical="center" wrapText="1"/>
    </xf>
    <xf numFmtId="185" fontId="8" fillId="32" borderId="0" xfId="0" applyNumberFormat="1" applyFont="1" applyFill="1" applyBorder="1" applyAlignment="1">
      <alignment horizontal="center" vertical="center" wrapText="1"/>
    </xf>
    <xf numFmtId="3" fontId="8" fillId="32" borderId="0" xfId="0" applyNumberFormat="1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vertical="center"/>
    </xf>
    <xf numFmtId="0" fontId="8" fillId="32" borderId="0" xfId="0" applyFont="1" applyFill="1" applyBorder="1" applyAlignment="1">
      <alignment vertical="top"/>
    </xf>
    <xf numFmtId="0" fontId="8" fillId="32" borderId="0" xfId="0" applyFont="1" applyFill="1" applyBorder="1" applyAlignment="1">
      <alignment horizontal="left" vertical="top" wrapText="1"/>
    </xf>
    <xf numFmtId="185" fontId="8" fillId="32" borderId="0" xfId="0" applyNumberFormat="1" applyFont="1" applyFill="1" applyBorder="1" applyAlignment="1">
      <alignment horizontal="center" vertical="top" wrapText="1"/>
    </xf>
    <xf numFmtId="3" fontId="8" fillId="32" borderId="0" xfId="0" applyNumberFormat="1" applyFont="1" applyFill="1" applyBorder="1" applyAlignment="1">
      <alignment horizontal="center" vertical="top" wrapText="1"/>
    </xf>
    <xf numFmtId="0" fontId="8" fillId="32" borderId="0" xfId="0" applyFont="1" applyFill="1" applyBorder="1" applyAlignment="1">
      <alignment horizontal="center" vertical="top" wrapText="1"/>
    </xf>
    <xf numFmtId="0" fontId="6" fillId="32" borderId="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8" fillId="32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32" borderId="10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184" fontId="1" fillId="0" borderId="13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right" wrapText="1"/>
    </xf>
    <xf numFmtId="0" fontId="1" fillId="32" borderId="0" xfId="0" applyFont="1" applyFill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32" borderId="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3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tabSelected="1" view="pageBreakPreview" zoomScaleSheetLayoutView="100" zoomScalePageLayoutView="0" workbookViewId="0" topLeftCell="A72">
      <selection activeCell="E75" sqref="E75"/>
    </sheetView>
  </sheetViews>
  <sheetFormatPr defaultColWidth="9.00390625" defaultRowHeight="12.75"/>
  <cols>
    <col min="1" max="1" width="37.625" style="1" customWidth="1"/>
    <col min="2" max="2" width="12.125" style="1" customWidth="1"/>
    <col min="3" max="3" width="11.25390625" style="1" customWidth="1"/>
    <col min="4" max="4" width="9.125" style="1" customWidth="1"/>
    <col min="5" max="5" width="10.75390625" style="1" customWidth="1"/>
    <col min="6" max="6" width="10.25390625" style="1" customWidth="1"/>
    <col min="7" max="7" width="13.875" style="1" customWidth="1"/>
    <col min="8" max="8" width="9.125" style="1" customWidth="1"/>
    <col min="9" max="9" width="7.625" style="1" customWidth="1"/>
    <col min="10" max="10" width="9.625" style="1" customWidth="1"/>
    <col min="11" max="16384" width="9.125" style="1" customWidth="1"/>
  </cols>
  <sheetData>
    <row r="1" spans="5:7" ht="60" customHeight="1">
      <c r="E1" s="87" t="s">
        <v>73</v>
      </c>
      <c r="F1" s="87"/>
      <c r="G1" s="87"/>
    </row>
    <row r="2" spans="5:7" ht="60" customHeight="1">
      <c r="E2" s="87" t="s">
        <v>70</v>
      </c>
      <c r="F2" s="87"/>
      <c r="G2" s="87"/>
    </row>
    <row r="3" spans="5:7" ht="64.5" customHeight="1">
      <c r="E3" s="87" t="s">
        <v>68</v>
      </c>
      <c r="F3" s="87"/>
      <c r="G3" s="87"/>
    </row>
    <row r="4" spans="1:8" ht="148.5" customHeight="1">
      <c r="A4" s="79"/>
      <c r="C4" s="118" t="s">
        <v>67</v>
      </c>
      <c r="D4" s="118"/>
      <c r="E4" s="118"/>
      <c r="F4" s="118"/>
      <c r="G4" s="118"/>
      <c r="H4" s="85"/>
    </row>
    <row r="5" spans="3:8" ht="13.5" customHeight="1">
      <c r="C5" s="74"/>
      <c r="D5" s="74"/>
      <c r="E5" s="74"/>
      <c r="F5" s="74"/>
      <c r="G5" s="75" t="s">
        <v>43</v>
      </c>
      <c r="H5" s="75"/>
    </row>
    <row r="6" spans="1:7" ht="16.5" customHeight="1">
      <c r="A6" s="115" t="s">
        <v>9</v>
      </c>
      <c r="B6" s="116"/>
      <c r="C6" s="116"/>
      <c r="D6" s="116"/>
      <c r="E6" s="116"/>
      <c r="F6" s="116"/>
      <c r="G6" s="116"/>
    </row>
    <row r="7" spans="1:7" ht="15" customHeight="1">
      <c r="A7" s="91" t="s">
        <v>42</v>
      </c>
      <c r="B7" s="92"/>
      <c r="C7" s="92"/>
      <c r="D7" s="92"/>
      <c r="E7" s="92"/>
      <c r="F7" s="92"/>
      <c r="G7" s="92"/>
    </row>
    <row r="8" spans="1:7" ht="12.75">
      <c r="A8" s="93" t="s">
        <v>10</v>
      </c>
      <c r="B8" s="93"/>
      <c r="C8" s="93"/>
      <c r="D8" s="93"/>
      <c r="E8" s="93"/>
      <c r="F8" s="93"/>
      <c r="G8" s="93"/>
    </row>
    <row r="9" spans="1:7" ht="12.75">
      <c r="A9" s="6"/>
      <c r="B9" s="115" t="s">
        <v>50</v>
      </c>
      <c r="C9" s="115"/>
      <c r="D9" s="115"/>
      <c r="E9" s="115"/>
      <c r="F9" s="6"/>
      <c r="G9" s="6"/>
    </row>
    <row r="10" ht="11.25" customHeight="1">
      <c r="A10" s="2"/>
    </row>
    <row r="11" spans="1:9" ht="26.25" customHeight="1">
      <c r="A11" s="117" t="s">
        <v>57</v>
      </c>
      <c r="B11" s="117"/>
      <c r="C11" s="117"/>
      <c r="D11" s="117"/>
      <c r="E11" s="117"/>
      <c r="F11" s="117"/>
      <c r="G11" s="117"/>
      <c r="H11" s="19"/>
      <c r="I11" s="19"/>
    </row>
    <row r="12" spans="1:9" ht="14.25" customHeight="1">
      <c r="A12" s="101" t="s">
        <v>26</v>
      </c>
      <c r="B12" s="101"/>
      <c r="C12" s="101"/>
      <c r="D12" s="101"/>
      <c r="E12" s="101"/>
      <c r="F12" s="101"/>
      <c r="G12" s="101"/>
      <c r="H12" s="18"/>
      <c r="I12" s="18"/>
    </row>
    <row r="13" spans="1:9" ht="213.75" customHeight="1">
      <c r="A13" s="102" t="s">
        <v>74</v>
      </c>
      <c r="B13" s="102"/>
      <c r="C13" s="102"/>
      <c r="D13" s="102"/>
      <c r="E13" s="102"/>
      <c r="F13" s="102"/>
      <c r="G13" s="102"/>
      <c r="H13" s="16"/>
      <c r="I13" s="16"/>
    </row>
    <row r="14" spans="1:9" ht="12.75">
      <c r="A14" s="16" t="s">
        <v>11</v>
      </c>
      <c r="B14" s="18"/>
      <c r="C14" s="18"/>
      <c r="D14" s="18"/>
      <c r="E14" s="18"/>
      <c r="F14" s="18"/>
      <c r="G14" s="18"/>
      <c r="H14" s="18"/>
      <c r="I14" s="18"/>
    </row>
    <row r="15" spans="1:9" ht="12.75">
      <c r="A15" s="21" t="s">
        <v>4</v>
      </c>
      <c r="B15" s="18"/>
      <c r="C15" s="18"/>
      <c r="D15" s="24" t="s">
        <v>21</v>
      </c>
      <c r="E15" s="18"/>
      <c r="F15" s="18"/>
      <c r="G15" s="18"/>
      <c r="H15" s="18"/>
      <c r="I15" s="18"/>
    </row>
    <row r="16" spans="1:9" ht="39.75" customHeight="1">
      <c r="A16" s="20" t="s">
        <v>2</v>
      </c>
      <c r="B16" s="18"/>
      <c r="C16" s="18"/>
      <c r="D16" s="103" t="s">
        <v>20</v>
      </c>
      <c r="E16" s="103"/>
      <c r="F16" s="103"/>
      <c r="G16" s="103"/>
      <c r="H16" s="18"/>
      <c r="I16" s="18"/>
    </row>
    <row r="17" spans="1:9" ht="12.75">
      <c r="A17" s="20" t="s">
        <v>1</v>
      </c>
      <c r="B17" s="18"/>
      <c r="C17" s="18"/>
      <c r="D17" s="18" t="s">
        <v>22</v>
      </c>
      <c r="E17" s="18"/>
      <c r="F17" s="18"/>
      <c r="G17" s="18"/>
      <c r="H17" s="18"/>
      <c r="I17" s="18"/>
    </row>
    <row r="18" spans="1:9" ht="12.75">
      <c r="A18" s="20" t="s">
        <v>5</v>
      </c>
      <c r="B18" s="18"/>
      <c r="C18" s="18"/>
      <c r="D18" s="1" t="s">
        <v>3</v>
      </c>
      <c r="E18" s="18"/>
      <c r="F18" s="18"/>
      <c r="G18" s="18"/>
      <c r="H18" s="18"/>
      <c r="I18" s="18"/>
    </row>
    <row r="19" spans="1:9" ht="8.25" customHeight="1">
      <c r="A19" s="26"/>
      <c r="B19" s="18"/>
      <c r="C19" s="18"/>
      <c r="E19" s="18"/>
      <c r="F19" s="18"/>
      <c r="G19" s="18"/>
      <c r="H19" s="18"/>
      <c r="I19" s="18"/>
    </row>
    <row r="20" spans="1:9" ht="86.25" customHeight="1">
      <c r="A20" s="27" t="s">
        <v>15</v>
      </c>
      <c r="B20" s="90" t="s">
        <v>45</v>
      </c>
      <c r="C20" s="90"/>
      <c r="D20" s="90"/>
      <c r="E20" s="90"/>
      <c r="F20" s="90"/>
      <c r="G20" s="90"/>
      <c r="H20" s="7"/>
      <c r="I20" s="7"/>
    </row>
    <row r="21" spans="1:9" ht="180.75" customHeight="1" thickBot="1">
      <c r="A21" s="28" t="s">
        <v>24</v>
      </c>
      <c r="B21" s="89" t="s">
        <v>60</v>
      </c>
      <c r="C21" s="89"/>
      <c r="D21" s="89"/>
      <c r="E21" s="89"/>
      <c r="F21" s="89"/>
      <c r="G21" s="89"/>
      <c r="H21" s="7"/>
      <c r="I21" s="7"/>
    </row>
    <row r="22" spans="1:9" ht="162.75" customHeight="1">
      <c r="A22" s="28" t="s">
        <v>19</v>
      </c>
      <c r="B22" s="90" t="s">
        <v>58</v>
      </c>
      <c r="C22" s="90"/>
      <c r="D22" s="90"/>
      <c r="E22" s="90"/>
      <c r="F22" s="90"/>
      <c r="G22" s="90"/>
      <c r="H22" s="17"/>
      <c r="I22" s="17"/>
    </row>
    <row r="23" spans="1:7" ht="15.75" customHeight="1">
      <c r="A23" s="109" t="s">
        <v>12</v>
      </c>
      <c r="B23" s="109"/>
      <c r="C23" s="109"/>
      <c r="D23" s="109"/>
      <c r="E23" s="109"/>
      <c r="F23" s="109"/>
      <c r="G23" s="109"/>
    </row>
    <row r="24" spans="1:7" ht="12.75" hidden="1">
      <c r="A24" s="25">
        <v>1</v>
      </c>
      <c r="B24" s="25">
        <v>2</v>
      </c>
      <c r="C24" s="25">
        <v>3</v>
      </c>
      <c r="D24" s="25">
        <v>4</v>
      </c>
      <c r="E24" s="25">
        <v>5</v>
      </c>
      <c r="F24" s="25">
        <v>6</v>
      </c>
      <c r="G24" s="25">
        <v>7</v>
      </c>
    </row>
    <row r="25" spans="1:16" ht="38.25">
      <c r="A25" s="110" t="s">
        <v>13</v>
      </c>
      <c r="B25" s="98" t="s">
        <v>6</v>
      </c>
      <c r="C25" s="3" t="s">
        <v>17</v>
      </c>
      <c r="D25" s="3" t="s">
        <v>18</v>
      </c>
      <c r="E25" s="98" t="s">
        <v>0</v>
      </c>
      <c r="F25" s="98"/>
      <c r="G25" s="98"/>
      <c r="J25" s="33"/>
      <c r="K25" s="33"/>
      <c r="L25" s="33"/>
      <c r="M25" s="33"/>
      <c r="N25" s="33"/>
      <c r="O25" s="33"/>
      <c r="P25" s="33"/>
    </row>
    <row r="26" spans="1:16" ht="12.75">
      <c r="A26" s="111"/>
      <c r="B26" s="98"/>
      <c r="C26" s="30" t="s">
        <v>25</v>
      </c>
      <c r="D26" s="30" t="s">
        <v>28</v>
      </c>
      <c r="E26" s="30" t="s">
        <v>41</v>
      </c>
      <c r="F26" s="30" t="s">
        <v>48</v>
      </c>
      <c r="G26" s="30" t="s">
        <v>51</v>
      </c>
      <c r="J26" s="33"/>
      <c r="K26" s="33"/>
      <c r="L26" s="33"/>
      <c r="M26" s="33"/>
      <c r="N26" s="33"/>
      <c r="O26" s="33"/>
      <c r="P26" s="33"/>
    </row>
    <row r="27" spans="1:16" ht="34.5" customHeight="1">
      <c r="A27" s="5" t="s">
        <v>55</v>
      </c>
      <c r="B27" s="42" t="s">
        <v>8</v>
      </c>
      <c r="C27" s="76"/>
      <c r="D27" s="76">
        <f>D92</f>
        <v>36195</v>
      </c>
      <c r="E27" s="76"/>
      <c r="F27" s="76"/>
      <c r="G27" s="76"/>
      <c r="J27" s="38"/>
      <c r="K27" s="38"/>
      <c r="L27" s="34"/>
      <c r="M27" s="34"/>
      <c r="N27" s="31"/>
      <c r="O27" s="31"/>
      <c r="P27" s="33"/>
    </row>
    <row r="28" spans="1:16" ht="34.5" customHeight="1">
      <c r="A28" s="5" t="s">
        <v>72</v>
      </c>
      <c r="B28" s="42" t="s">
        <v>8</v>
      </c>
      <c r="C28" s="76"/>
      <c r="D28" s="76">
        <f>D93</f>
        <v>0</v>
      </c>
      <c r="E28" s="76">
        <f>E64</f>
        <v>45495</v>
      </c>
      <c r="F28" s="76"/>
      <c r="G28" s="76"/>
      <c r="J28" s="38"/>
      <c r="K28" s="38"/>
      <c r="L28" s="34"/>
      <c r="M28" s="34"/>
      <c r="N28" s="31"/>
      <c r="O28" s="31"/>
      <c r="P28" s="33"/>
    </row>
    <row r="29" spans="1:16" ht="34.5" customHeight="1">
      <c r="A29" s="5" t="s">
        <v>54</v>
      </c>
      <c r="B29" s="42" t="s">
        <v>8</v>
      </c>
      <c r="C29" s="76">
        <f>C49</f>
        <v>22000</v>
      </c>
      <c r="D29" s="76">
        <f>D49</f>
        <v>25444</v>
      </c>
      <c r="E29" s="76">
        <f>E49</f>
        <v>43502</v>
      </c>
      <c r="F29" s="76">
        <f>F49</f>
        <v>1217</v>
      </c>
      <c r="G29" s="76">
        <f>G49</f>
        <v>1920</v>
      </c>
      <c r="J29" s="38"/>
      <c r="K29" s="38"/>
      <c r="L29" s="34"/>
      <c r="M29" s="34"/>
      <c r="N29" s="31"/>
      <c r="O29" s="31"/>
      <c r="P29" s="33"/>
    </row>
    <row r="30" spans="1:16" ht="33" customHeight="1">
      <c r="A30" s="5" t="s">
        <v>56</v>
      </c>
      <c r="B30" s="43" t="s">
        <v>8</v>
      </c>
      <c r="C30" s="76">
        <f>C75</f>
        <v>102792</v>
      </c>
      <c r="D30" s="76">
        <f>D75</f>
        <v>113763.9</v>
      </c>
      <c r="E30" s="76">
        <f>E75</f>
        <v>123314.3</v>
      </c>
      <c r="F30" s="76">
        <f>F75</f>
        <v>118675</v>
      </c>
      <c r="G30" s="76">
        <f>G75</f>
        <v>118675</v>
      </c>
      <c r="J30" s="38"/>
      <c r="K30" s="38"/>
      <c r="L30" s="34"/>
      <c r="M30" s="34"/>
      <c r="N30" s="31"/>
      <c r="O30" s="31"/>
      <c r="P30" s="33"/>
    </row>
    <row r="31" spans="1:16" s="10" customFormat="1" ht="28.5" customHeight="1">
      <c r="A31" s="8" t="s">
        <v>14</v>
      </c>
      <c r="B31" s="9" t="s">
        <v>8</v>
      </c>
      <c r="C31" s="22">
        <f>C29+C30+C28+C27</f>
        <v>124792</v>
      </c>
      <c r="D31" s="22">
        <f>D29+D30+D28+D27</f>
        <v>175402.9</v>
      </c>
      <c r="E31" s="22">
        <f>E29+E30+E28+E27</f>
        <v>212311.3</v>
      </c>
      <c r="F31" s="22">
        <f>F29+F30+F28+F27</f>
        <v>119892</v>
      </c>
      <c r="G31" s="22">
        <f>G29+G30+G28+G27</f>
        <v>120595</v>
      </c>
      <c r="K31" s="34"/>
      <c r="L31" s="34"/>
      <c r="M31" s="34"/>
      <c r="N31" s="31"/>
      <c r="O31" s="31"/>
      <c r="P31" s="37"/>
    </row>
    <row r="32" spans="1:16" ht="7.5" customHeight="1">
      <c r="A32" s="11"/>
      <c r="B32" s="12"/>
      <c r="C32" s="13"/>
      <c r="D32" s="14"/>
      <c r="E32" s="12"/>
      <c r="F32" s="12"/>
      <c r="G32" s="12"/>
      <c r="K32" s="33"/>
      <c r="L32" s="33"/>
      <c r="M32" s="33"/>
      <c r="N32" s="33"/>
      <c r="O32" s="33"/>
      <c r="P32" s="33"/>
    </row>
    <row r="33" spans="1:15" ht="12.75">
      <c r="A33" s="47" t="s">
        <v>30</v>
      </c>
      <c r="B33" s="48"/>
      <c r="C33" s="49"/>
      <c r="D33" s="50"/>
      <c r="E33" s="48"/>
      <c r="F33" s="48"/>
      <c r="G33" s="48"/>
      <c r="I33" s="33"/>
      <c r="J33" s="31"/>
      <c r="K33" s="31"/>
      <c r="L33" s="31"/>
      <c r="M33" s="31"/>
      <c r="N33" s="31"/>
      <c r="O33" s="33"/>
    </row>
    <row r="34" spans="1:15" ht="12.75">
      <c r="A34" s="51" t="s">
        <v>31</v>
      </c>
      <c r="B34" s="48"/>
      <c r="C34" s="49"/>
      <c r="D34" s="50"/>
      <c r="E34" s="48"/>
      <c r="F34" s="48"/>
      <c r="G34" s="48"/>
      <c r="I34" s="33"/>
      <c r="J34" s="31"/>
      <c r="K34" s="31"/>
      <c r="L34" s="31"/>
      <c r="M34" s="31"/>
      <c r="N34" s="31"/>
      <c r="O34" s="33"/>
    </row>
    <row r="35" spans="1:15" ht="12.75">
      <c r="A35" s="52" t="s">
        <v>32</v>
      </c>
      <c r="B35" s="97" t="s">
        <v>33</v>
      </c>
      <c r="C35" s="97"/>
      <c r="D35" s="97"/>
      <c r="E35" s="97"/>
      <c r="F35" s="97"/>
      <c r="G35" s="97"/>
      <c r="I35" s="33"/>
      <c r="J35" s="32"/>
      <c r="K35" s="32"/>
      <c r="L35" s="32"/>
      <c r="M35" s="31"/>
      <c r="N35" s="32"/>
      <c r="O35" s="33"/>
    </row>
    <row r="36" spans="1:15" ht="24" customHeight="1">
      <c r="A36" s="52" t="s">
        <v>34</v>
      </c>
      <c r="B36" s="46" t="s">
        <v>3</v>
      </c>
      <c r="C36" s="53"/>
      <c r="D36" s="54"/>
      <c r="E36" s="55"/>
      <c r="F36" s="55"/>
      <c r="G36" s="55"/>
      <c r="I36" s="33"/>
      <c r="J36" s="32"/>
      <c r="K36" s="32"/>
      <c r="L36" s="32"/>
      <c r="M36" s="31"/>
      <c r="N36" s="32"/>
      <c r="O36" s="33"/>
    </row>
    <row r="37" spans="1:15" ht="152.25" customHeight="1">
      <c r="A37" s="29" t="s">
        <v>35</v>
      </c>
      <c r="B37" s="90" t="s">
        <v>59</v>
      </c>
      <c r="C37" s="90"/>
      <c r="D37" s="90"/>
      <c r="E37" s="90"/>
      <c r="F37" s="90"/>
      <c r="G37" s="90"/>
      <c r="I37" s="33"/>
      <c r="J37" s="32"/>
      <c r="K37" s="32"/>
      <c r="L37" s="32"/>
      <c r="M37" s="31"/>
      <c r="N37" s="32"/>
      <c r="O37" s="33"/>
    </row>
    <row r="38" spans="1:15" ht="12.75">
      <c r="A38" s="15"/>
      <c r="B38" s="48"/>
      <c r="C38" s="49"/>
      <c r="D38" s="50"/>
      <c r="E38" s="48"/>
      <c r="F38" s="48"/>
      <c r="G38" s="48"/>
      <c r="I38" s="33"/>
      <c r="J38" s="33"/>
      <c r="K38" s="33"/>
      <c r="L38" s="33"/>
      <c r="M38" s="33"/>
      <c r="N38" s="33"/>
      <c r="O38" s="33"/>
    </row>
    <row r="39" spans="1:15" ht="38.25">
      <c r="A39" s="99" t="s">
        <v>7</v>
      </c>
      <c r="B39" s="96" t="s">
        <v>6</v>
      </c>
      <c r="C39" s="3" t="s">
        <v>17</v>
      </c>
      <c r="D39" s="3" t="s">
        <v>18</v>
      </c>
      <c r="E39" s="96" t="s">
        <v>0</v>
      </c>
      <c r="F39" s="96"/>
      <c r="G39" s="96"/>
      <c r="I39" s="33"/>
      <c r="J39" s="33"/>
      <c r="K39" s="33"/>
      <c r="L39" s="33"/>
      <c r="M39" s="33"/>
      <c r="N39" s="33"/>
      <c r="O39" s="33"/>
    </row>
    <row r="40" spans="1:7" ht="12.75">
      <c r="A40" s="100"/>
      <c r="B40" s="96"/>
      <c r="C40" s="30" t="s">
        <v>25</v>
      </c>
      <c r="D40" s="30" t="s">
        <v>28</v>
      </c>
      <c r="E40" s="30" t="s">
        <v>41</v>
      </c>
      <c r="F40" s="30" t="s">
        <v>48</v>
      </c>
      <c r="G40" s="30" t="s">
        <v>51</v>
      </c>
    </row>
    <row r="41" spans="1:7" ht="120" customHeight="1">
      <c r="A41" s="82" t="s">
        <v>64</v>
      </c>
      <c r="B41" s="3" t="s">
        <v>63</v>
      </c>
      <c r="C41" s="30"/>
      <c r="D41" s="30"/>
      <c r="E41" s="30">
        <v>71</v>
      </c>
      <c r="F41" s="30"/>
      <c r="G41" s="30"/>
    </row>
    <row r="42" spans="1:7" ht="123.75" customHeight="1">
      <c r="A42" s="36" t="s">
        <v>62</v>
      </c>
      <c r="B42" s="4" t="s">
        <v>44</v>
      </c>
      <c r="C42" s="39">
        <v>0</v>
      </c>
      <c r="D42" s="39"/>
      <c r="E42" s="39">
        <v>5</v>
      </c>
      <c r="F42" s="39">
        <v>5</v>
      </c>
      <c r="G42" s="39">
        <v>5</v>
      </c>
    </row>
    <row r="43" spans="1:7" ht="93.75" customHeight="1">
      <c r="A43" s="36" t="s">
        <v>47</v>
      </c>
      <c r="B43" s="4" t="s">
        <v>44</v>
      </c>
      <c r="C43" s="39">
        <v>71</v>
      </c>
      <c r="D43" s="39">
        <v>71</v>
      </c>
      <c r="E43" s="81"/>
      <c r="F43" s="39"/>
      <c r="G43" s="39"/>
    </row>
    <row r="44" spans="1:7" ht="38.25">
      <c r="A44" s="94" t="s">
        <v>36</v>
      </c>
      <c r="B44" s="96" t="s">
        <v>6</v>
      </c>
      <c r="C44" s="3" t="s">
        <v>17</v>
      </c>
      <c r="D44" s="3" t="s">
        <v>18</v>
      </c>
      <c r="E44" s="96" t="s">
        <v>0</v>
      </c>
      <c r="F44" s="96"/>
      <c r="G44" s="96"/>
    </row>
    <row r="45" spans="1:7" ht="12.75">
      <c r="A45" s="94"/>
      <c r="B45" s="96"/>
      <c r="C45" s="30" t="s">
        <v>25</v>
      </c>
      <c r="D45" s="30" t="s">
        <v>28</v>
      </c>
      <c r="E45" s="30" t="s">
        <v>41</v>
      </c>
      <c r="F45" s="30" t="s">
        <v>48</v>
      </c>
      <c r="G45" s="30" t="s">
        <v>51</v>
      </c>
    </row>
    <row r="46" spans="1:7" ht="127.5">
      <c r="A46" s="83" t="s">
        <v>66</v>
      </c>
      <c r="B46" s="3"/>
      <c r="C46" s="30"/>
      <c r="D46" s="30"/>
      <c r="E46" s="86">
        <f>88380-45190</f>
        <v>43190</v>
      </c>
      <c r="F46" s="30"/>
      <c r="G46" s="30"/>
    </row>
    <row r="47" spans="1:7" ht="102">
      <c r="A47" s="84" t="s">
        <v>65</v>
      </c>
      <c r="B47" s="56" t="s">
        <v>8</v>
      </c>
      <c r="C47" s="57"/>
      <c r="D47" s="57"/>
      <c r="E47" s="57">
        <f>617-305</f>
        <v>312</v>
      </c>
      <c r="F47" s="57">
        <v>1217</v>
      </c>
      <c r="G47" s="57">
        <v>1920</v>
      </c>
    </row>
    <row r="48" spans="1:7" ht="63.75">
      <c r="A48" s="40" t="s">
        <v>49</v>
      </c>
      <c r="B48" s="56" t="s">
        <v>8</v>
      </c>
      <c r="C48" s="41">
        <v>22000</v>
      </c>
      <c r="D48" s="41">
        <v>25444</v>
      </c>
      <c r="E48" s="57"/>
      <c r="F48" s="57"/>
      <c r="G48" s="57"/>
    </row>
    <row r="49" spans="1:7" ht="25.5">
      <c r="A49" s="58" t="s">
        <v>37</v>
      </c>
      <c r="B49" s="59" t="s">
        <v>8</v>
      </c>
      <c r="C49" s="60">
        <f>SUM(C47:C48)</f>
        <v>22000</v>
      </c>
      <c r="D49" s="60">
        <f>SUM(D46:D48)</f>
        <v>25444</v>
      </c>
      <c r="E49" s="60">
        <f>SUM(E46:E48)</f>
        <v>43502</v>
      </c>
      <c r="F49" s="60">
        <f>SUM(F46:F48)</f>
        <v>1217</v>
      </c>
      <c r="G49" s="60">
        <f>SUM(G46:G48)</f>
        <v>1920</v>
      </c>
    </row>
    <row r="50" spans="1:15" ht="12.75">
      <c r="A50" s="47" t="s">
        <v>71</v>
      </c>
      <c r="B50" s="48"/>
      <c r="C50" s="49"/>
      <c r="D50" s="50"/>
      <c r="E50" s="48"/>
      <c r="F50" s="48"/>
      <c r="G50" s="48"/>
      <c r="I50" s="33"/>
      <c r="J50" s="31"/>
      <c r="K50" s="31"/>
      <c r="L50" s="31"/>
      <c r="M50" s="31"/>
      <c r="N50" s="31"/>
      <c r="O50" s="33"/>
    </row>
    <row r="51" spans="1:15" ht="12.75">
      <c r="A51" s="51" t="s">
        <v>31</v>
      </c>
      <c r="B51" s="48"/>
      <c r="C51" s="49"/>
      <c r="D51" s="50"/>
      <c r="E51" s="48"/>
      <c r="F51" s="48"/>
      <c r="G51" s="48"/>
      <c r="I51" s="33"/>
      <c r="J51" s="31"/>
      <c r="K51" s="31"/>
      <c r="L51" s="31"/>
      <c r="M51" s="31"/>
      <c r="N51" s="31"/>
      <c r="O51" s="33"/>
    </row>
    <row r="52" spans="1:15" ht="12.75">
      <c r="A52" s="52" t="s">
        <v>32</v>
      </c>
      <c r="B52" s="97" t="s">
        <v>33</v>
      </c>
      <c r="C52" s="97"/>
      <c r="D52" s="97"/>
      <c r="E52" s="97"/>
      <c r="F52" s="97"/>
      <c r="G52" s="97"/>
      <c r="I52" s="33"/>
      <c r="J52" s="32"/>
      <c r="K52" s="32"/>
      <c r="L52" s="32"/>
      <c r="M52" s="31"/>
      <c r="N52" s="32"/>
      <c r="O52" s="33"/>
    </row>
    <row r="53" spans="1:15" ht="24" customHeight="1">
      <c r="A53" s="52" t="s">
        <v>34</v>
      </c>
      <c r="B53" s="46" t="s">
        <v>3</v>
      </c>
      <c r="C53" s="53"/>
      <c r="D53" s="54"/>
      <c r="E53" s="55"/>
      <c r="F53" s="55"/>
      <c r="G53" s="55"/>
      <c r="I53" s="33"/>
      <c r="J53" s="32"/>
      <c r="K53" s="32"/>
      <c r="L53" s="32"/>
      <c r="M53" s="31"/>
      <c r="N53" s="32"/>
      <c r="O53" s="33"/>
    </row>
    <row r="54" spans="1:15" ht="143.25" customHeight="1">
      <c r="A54" s="29" t="s">
        <v>35</v>
      </c>
      <c r="B54" s="90" t="s">
        <v>59</v>
      </c>
      <c r="C54" s="90"/>
      <c r="D54" s="90"/>
      <c r="E54" s="90"/>
      <c r="F54" s="90"/>
      <c r="G54" s="90"/>
      <c r="I54" s="33"/>
      <c r="J54" s="32"/>
      <c r="K54" s="32"/>
      <c r="L54" s="32"/>
      <c r="M54" s="31"/>
      <c r="N54" s="32"/>
      <c r="O54" s="33"/>
    </row>
    <row r="55" spans="1:15" ht="12.75" hidden="1">
      <c r="A55" s="15"/>
      <c r="B55" s="48"/>
      <c r="C55" s="49"/>
      <c r="D55" s="50"/>
      <c r="E55" s="48"/>
      <c r="F55" s="48"/>
      <c r="G55" s="48"/>
      <c r="I55" s="33"/>
      <c r="J55" s="33"/>
      <c r="K55" s="33"/>
      <c r="L55" s="33"/>
      <c r="M55" s="33"/>
      <c r="N55" s="33"/>
      <c r="O55" s="33"/>
    </row>
    <row r="56" spans="1:15" ht="38.25">
      <c r="A56" s="99" t="s">
        <v>7</v>
      </c>
      <c r="B56" s="96" t="s">
        <v>6</v>
      </c>
      <c r="C56" s="3" t="s">
        <v>17</v>
      </c>
      <c r="D56" s="3" t="s">
        <v>18</v>
      </c>
      <c r="E56" s="96" t="s">
        <v>0</v>
      </c>
      <c r="F56" s="96"/>
      <c r="G56" s="96"/>
      <c r="I56" s="33"/>
      <c r="J56" s="33"/>
      <c r="K56" s="33"/>
      <c r="L56" s="33"/>
      <c r="M56" s="33"/>
      <c r="N56" s="33"/>
      <c r="O56" s="33"/>
    </row>
    <row r="57" spans="1:7" ht="12.75">
      <c r="A57" s="100"/>
      <c r="B57" s="96"/>
      <c r="C57" s="30" t="s">
        <v>25</v>
      </c>
      <c r="D57" s="30" t="s">
        <v>28</v>
      </c>
      <c r="E57" s="30" t="s">
        <v>41</v>
      </c>
      <c r="F57" s="30" t="s">
        <v>48</v>
      </c>
      <c r="G57" s="30" t="s">
        <v>51</v>
      </c>
    </row>
    <row r="58" spans="1:7" ht="120" customHeight="1">
      <c r="A58" s="82" t="s">
        <v>64</v>
      </c>
      <c r="B58" s="3" t="s">
        <v>63</v>
      </c>
      <c r="C58" s="30"/>
      <c r="D58" s="30"/>
      <c r="E58" s="30">
        <v>71</v>
      </c>
      <c r="F58" s="30"/>
      <c r="G58" s="30"/>
    </row>
    <row r="59" spans="1:7" ht="120" customHeight="1">
      <c r="A59" s="36" t="s">
        <v>62</v>
      </c>
      <c r="B59" s="3" t="s">
        <v>63</v>
      </c>
      <c r="C59" s="30"/>
      <c r="D59" s="30"/>
      <c r="E59" s="30">
        <v>5</v>
      </c>
      <c r="F59" s="30"/>
      <c r="G59" s="30"/>
    </row>
    <row r="60" spans="1:7" ht="38.25">
      <c r="A60" s="94" t="s">
        <v>36</v>
      </c>
      <c r="B60" s="96" t="s">
        <v>6</v>
      </c>
      <c r="C60" s="3" t="s">
        <v>17</v>
      </c>
      <c r="D60" s="3" t="s">
        <v>18</v>
      </c>
      <c r="E60" s="96" t="s">
        <v>0</v>
      </c>
      <c r="F60" s="96"/>
      <c r="G60" s="96"/>
    </row>
    <row r="61" spans="1:7" ht="12.75">
      <c r="A61" s="94"/>
      <c r="B61" s="96"/>
      <c r="C61" s="30" t="s">
        <v>25</v>
      </c>
      <c r="D61" s="30" t="s">
        <v>28</v>
      </c>
      <c r="E61" s="30" t="s">
        <v>41</v>
      </c>
      <c r="F61" s="30" t="s">
        <v>48</v>
      </c>
      <c r="G61" s="30" t="s">
        <v>51</v>
      </c>
    </row>
    <row r="62" spans="1:7" ht="127.5">
      <c r="A62" s="83" t="s">
        <v>66</v>
      </c>
      <c r="B62" s="3"/>
      <c r="C62" s="30"/>
      <c r="D62" s="30"/>
      <c r="E62" s="86">
        <v>45190</v>
      </c>
      <c r="F62" s="30"/>
      <c r="G62" s="30"/>
    </row>
    <row r="63" spans="1:7" ht="102">
      <c r="A63" s="84" t="s">
        <v>65</v>
      </c>
      <c r="B63" s="3"/>
      <c r="C63" s="30"/>
      <c r="D63" s="30"/>
      <c r="E63" s="86">
        <v>305</v>
      </c>
      <c r="F63" s="30"/>
      <c r="G63" s="30"/>
    </row>
    <row r="64" spans="1:7" ht="25.5">
      <c r="A64" s="58" t="s">
        <v>37</v>
      </c>
      <c r="B64" s="59" t="s">
        <v>8</v>
      </c>
      <c r="C64" s="60">
        <f>SUM(C62:C62)</f>
        <v>0</v>
      </c>
      <c r="D64" s="60">
        <f>SUM(D62:D62)</f>
        <v>0</v>
      </c>
      <c r="E64" s="60">
        <f>SUM(E62:E63)</f>
        <v>45495</v>
      </c>
      <c r="F64" s="60">
        <f>SUM(F62:F62)</f>
        <v>0</v>
      </c>
      <c r="G64" s="60">
        <f>SUM(G62:G62)</f>
        <v>0</v>
      </c>
    </row>
    <row r="65" spans="1:7" ht="12.75">
      <c r="A65" s="61"/>
      <c r="B65" s="61"/>
      <c r="C65" s="61"/>
      <c r="D65" s="61"/>
      <c r="E65" s="61"/>
      <c r="F65" s="61"/>
      <c r="G65" s="61"/>
    </row>
    <row r="66" spans="1:7" ht="12.75">
      <c r="A66" s="62" t="s">
        <v>38</v>
      </c>
      <c r="B66" s="63"/>
      <c r="C66" s="64"/>
      <c r="D66" s="65"/>
      <c r="E66" s="63"/>
      <c r="F66" s="63"/>
      <c r="G66" s="63"/>
    </row>
    <row r="67" spans="1:7" ht="12.75">
      <c r="A67" s="66" t="s">
        <v>31</v>
      </c>
      <c r="B67" s="63"/>
      <c r="C67" s="64"/>
      <c r="D67" s="65"/>
      <c r="E67" s="63"/>
      <c r="F67" s="63"/>
      <c r="G67" s="63"/>
    </row>
    <row r="68" spans="1:7" ht="12.75">
      <c r="A68" s="67" t="s">
        <v>32</v>
      </c>
      <c r="B68" s="95" t="s">
        <v>39</v>
      </c>
      <c r="C68" s="95"/>
      <c r="D68" s="95"/>
      <c r="E68" s="95"/>
      <c r="F68" s="95"/>
      <c r="G68" s="95"/>
    </row>
    <row r="69" spans="1:7" ht="12.75">
      <c r="A69" s="67" t="s">
        <v>34</v>
      </c>
      <c r="B69" s="68" t="s">
        <v>3</v>
      </c>
      <c r="C69" s="69"/>
      <c r="D69" s="70"/>
      <c r="E69" s="71"/>
      <c r="F69" s="71"/>
      <c r="G69" s="71"/>
    </row>
    <row r="70" spans="1:7" ht="117.75" customHeight="1">
      <c r="A70" s="72" t="s">
        <v>35</v>
      </c>
      <c r="B70" s="88" t="s">
        <v>69</v>
      </c>
      <c r="C70" s="88"/>
      <c r="D70" s="88"/>
      <c r="E70" s="88"/>
      <c r="F70" s="88"/>
      <c r="G70" s="88"/>
    </row>
    <row r="71" spans="1:7" ht="12.75" hidden="1">
      <c r="A71" s="15"/>
      <c r="B71" s="48"/>
      <c r="C71" s="49"/>
      <c r="D71" s="50"/>
      <c r="E71" s="48"/>
      <c r="F71" s="48"/>
      <c r="G71" s="48"/>
    </row>
    <row r="72" spans="1:7" ht="38.25">
      <c r="A72" s="94" t="s">
        <v>36</v>
      </c>
      <c r="B72" s="96" t="s">
        <v>6</v>
      </c>
      <c r="C72" s="3" t="s">
        <v>17</v>
      </c>
      <c r="D72" s="3" t="s">
        <v>18</v>
      </c>
      <c r="E72" s="96" t="s">
        <v>0</v>
      </c>
      <c r="F72" s="96"/>
      <c r="G72" s="96"/>
    </row>
    <row r="73" spans="1:7" ht="12.75">
      <c r="A73" s="94"/>
      <c r="B73" s="96"/>
      <c r="C73" s="30" t="s">
        <v>25</v>
      </c>
      <c r="D73" s="30" t="s">
        <v>28</v>
      </c>
      <c r="E73" s="30" t="s">
        <v>41</v>
      </c>
      <c r="F73" s="30" t="s">
        <v>48</v>
      </c>
      <c r="G73" s="30" t="s">
        <v>51</v>
      </c>
    </row>
    <row r="74" spans="1:7" ht="51">
      <c r="A74" s="5" t="s">
        <v>40</v>
      </c>
      <c r="B74" s="3" t="s">
        <v>8</v>
      </c>
      <c r="C74" s="76">
        <v>102792</v>
      </c>
      <c r="D74" s="76">
        <v>113763.9</v>
      </c>
      <c r="E74" s="76">
        <f>106452+12236+1758.7+2867.6</f>
        <v>123314.3</v>
      </c>
      <c r="F74" s="76">
        <v>118675</v>
      </c>
      <c r="G74" s="76">
        <v>118675</v>
      </c>
    </row>
    <row r="75" spans="1:7" ht="25.5">
      <c r="A75" s="23" t="s">
        <v>37</v>
      </c>
      <c r="B75" s="73" t="s">
        <v>8</v>
      </c>
      <c r="C75" s="22">
        <f>SUM(C74:C74)</f>
        <v>102792</v>
      </c>
      <c r="D75" s="22">
        <f>SUM(D74:D74)</f>
        <v>113763.9</v>
      </c>
      <c r="E75" s="22">
        <f>SUM(E74:E74)</f>
        <v>123314.3</v>
      </c>
      <c r="F75" s="22">
        <f>SUM(F74:F74)</f>
        <v>118675</v>
      </c>
      <c r="G75" s="22">
        <f>SUM(G74:G74)</f>
        <v>118675</v>
      </c>
    </row>
    <row r="76" spans="1:7" ht="12.75">
      <c r="A76" s="15"/>
      <c r="B76" s="12"/>
      <c r="C76" s="13"/>
      <c r="D76" s="14"/>
      <c r="E76" s="12"/>
      <c r="F76" s="12"/>
      <c r="G76" s="12"/>
    </row>
    <row r="77" spans="1:7" ht="38.25">
      <c r="A77" s="99" t="s">
        <v>7</v>
      </c>
      <c r="B77" s="104" t="s">
        <v>6</v>
      </c>
      <c r="C77" s="3" t="s">
        <v>17</v>
      </c>
      <c r="D77" s="3" t="s">
        <v>18</v>
      </c>
      <c r="E77" s="106" t="s">
        <v>0</v>
      </c>
      <c r="F77" s="107"/>
      <c r="G77" s="108"/>
    </row>
    <row r="78" spans="1:7" ht="12.75">
      <c r="A78" s="100"/>
      <c r="B78" s="105"/>
      <c r="C78" s="30" t="s">
        <v>25</v>
      </c>
      <c r="D78" s="30" t="s">
        <v>28</v>
      </c>
      <c r="E78" s="30" t="s">
        <v>41</v>
      </c>
      <c r="F78" s="30" t="s">
        <v>48</v>
      </c>
      <c r="G78" s="30" t="s">
        <v>51</v>
      </c>
    </row>
    <row r="79" spans="1:7" ht="25.5">
      <c r="A79" s="36" t="s">
        <v>23</v>
      </c>
      <c r="B79" s="4" t="s">
        <v>44</v>
      </c>
      <c r="C79" s="4">
        <v>76</v>
      </c>
      <c r="D79" s="4">
        <v>76</v>
      </c>
      <c r="E79" s="4">
        <v>76</v>
      </c>
      <c r="F79" s="4">
        <v>76</v>
      </c>
      <c r="G79" s="4">
        <v>76</v>
      </c>
    </row>
    <row r="80" spans="1:7" ht="25.5">
      <c r="A80" s="35" t="s">
        <v>29</v>
      </c>
      <c r="B80" s="4" t="s">
        <v>16</v>
      </c>
      <c r="C80" s="4">
        <v>25</v>
      </c>
      <c r="D80" s="4">
        <v>15</v>
      </c>
      <c r="E80" s="4">
        <v>4</v>
      </c>
      <c r="F80" s="4"/>
      <c r="G80" s="4"/>
    </row>
    <row r="81" spans="1:7" ht="21" customHeight="1">
      <c r="A81" s="44" t="s">
        <v>46</v>
      </c>
      <c r="B81" s="45" t="s">
        <v>27</v>
      </c>
      <c r="C81" s="78">
        <v>1</v>
      </c>
      <c r="D81" s="77"/>
      <c r="E81" s="77"/>
      <c r="F81" s="77"/>
      <c r="G81" s="77"/>
    </row>
    <row r="83" spans="1:7" ht="12.75">
      <c r="A83" s="62" t="s">
        <v>52</v>
      </c>
      <c r="B83" s="63"/>
      <c r="C83" s="64"/>
      <c r="D83" s="65"/>
      <c r="E83" s="63"/>
      <c r="F83" s="63"/>
      <c r="G83" s="63"/>
    </row>
    <row r="84" spans="1:7" ht="12.75">
      <c r="A84" s="66" t="s">
        <v>31</v>
      </c>
      <c r="B84" s="63"/>
      <c r="C84" s="64"/>
      <c r="D84" s="65"/>
      <c r="E84" s="63"/>
      <c r="F84" s="63"/>
      <c r="G84" s="63"/>
    </row>
    <row r="85" spans="1:7" ht="12.75">
      <c r="A85" s="67" t="s">
        <v>32</v>
      </c>
      <c r="B85" s="95" t="s">
        <v>53</v>
      </c>
      <c r="C85" s="95"/>
      <c r="D85" s="95"/>
      <c r="E85" s="95"/>
      <c r="F85" s="95"/>
      <c r="G85" s="95"/>
    </row>
    <row r="86" spans="1:7" ht="12.75">
      <c r="A86" s="67" t="s">
        <v>34</v>
      </c>
      <c r="B86" s="80" t="s">
        <v>3</v>
      </c>
      <c r="C86" s="69"/>
      <c r="D86" s="70"/>
      <c r="E86" s="71"/>
      <c r="F86" s="71"/>
      <c r="G86" s="71"/>
    </row>
    <row r="87" spans="1:7" ht="65.25" customHeight="1">
      <c r="A87" s="72" t="s">
        <v>35</v>
      </c>
      <c r="B87" s="88" t="s">
        <v>61</v>
      </c>
      <c r="C87" s="88"/>
      <c r="D87" s="88"/>
      <c r="E87" s="88"/>
      <c r="F87" s="88"/>
      <c r="G87" s="88"/>
    </row>
    <row r="88" spans="1:7" ht="12.75" hidden="1">
      <c r="A88" s="15"/>
      <c r="B88" s="48"/>
      <c r="C88" s="49"/>
      <c r="D88" s="50"/>
      <c r="E88" s="48"/>
      <c r="F88" s="48"/>
      <c r="G88" s="48"/>
    </row>
    <row r="89" spans="1:7" ht="38.25">
      <c r="A89" s="94" t="s">
        <v>36</v>
      </c>
      <c r="B89" s="96" t="s">
        <v>6</v>
      </c>
      <c r="C89" s="3" t="s">
        <v>17</v>
      </c>
      <c r="D89" s="3" t="s">
        <v>18</v>
      </c>
      <c r="E89" s="96" t="s">
        <v>0</v>
      </c>
      <c r="F89" s="96"/>
      <c r="G89" s="96"/>
    </row>
    <row r="90" spans="1:7" ht="12.75">
      <c r="A90" s="94"/>
      <c r="B90" s="96"/>
      <c r="C90" s="30" t="s">
        <v>25</v>
      </c>
      <c r="D90" s="30" t="s">
        <v>28</v>
      </c>
      <c r="E90" s="30" t="s">
        <v>41</v>
      </c>
      <c r="F90" s="30" t="s">
        <v>48</v>
      </c>
      <c r="G90" s="30" t="s">
        <v>51</v>
      </c>
    </row>
    <row r="91" spans="1:7" ht="51">
      <c r="A91" s="5" t="s">
        <v>40</v>
      </c>
      <c r="B91" s="3" t="s">
        <v>8</v>
      </c>
      <c r="C91" s="76"/>
      <c r="D91" s="76">
        <v>36195</v>
      </c>
      <c r="E91" s="76"/>
      <c r="F91" s="76"/>
      <c r="G91" s="76"/>
    </row>
    <row r="92" spans="1:7" ht="25.5">
      <c r="A92" s="23" t="s">
        <v>37</v>
      </c>
      <c r="B92" s="73" t="s">
        <v>8</v>
      </c>
      <c r="C92" s="22">
        <f>SUM(C91:C91)</f>
        <v>0</v>
      </c>
      <c r="D92" s="22">
        <f>SUM(D91:D91)</f>
        <v>36195</v>
      </c>
      <c r="E92" s="22">
        <f>SUM(E91:E91)</f>
        <v>0</v>
      </c>
      <c r="F92" s="22">
        <f>SUM(F91:F91)</f>
        <v>0</v>
      </c>
      <c r="G92" s="22">
        <f>SUM(G91:G91)</f>
        <v>0</v>
      </c>
    </row>
    <row r="93" spans="1:7" ht="12.75">
      <c r="A93" s="15"/>
      <c r="B93" s="48"/>
      <c r="C93" s="49"/>
      <c r="D93" s="50"/>
      <c r="E93" s="48"/>
      <c r="F93" s="48"/>
      <c r="G93" s="48"/>
    </row>
    <row r="94" spans="1:7" ht="38.25">
      <c r="A94" s="99" t="s">
        <v>7</v>
      </c>
      <c r="B94" s="99" t="s">
        <v>6</v>
      </c>
      <c r="C94" s="3" t="s">
        <v>17</v>
      </c>
      <c r="D94" s="3" t="s">
        <v>18</v>
      </c>
      <c r="E94" s="112" t="s">
        <v>0</v>
      </c>
      <c r="F94" s="113"/>
      <c r="G94" s="114"/>
    </row>
    <row r="95" spans="1:7" ht="12.75">
      <c r="A95" s="100"/>
      <c r="B95" s="100"/>
      <c r="C95" s="30" t="s">
        <v>25</v>
      </c>
      <c r="D95" s="30" t="s">
        <v>28</v>
      </c>
      <c r="E95" s="30" t="s">
        <v>41</v>
      </c>
      <c r="F95" s="30" t="s">
        <v>48</v>
      </c>
      <c r="G95" s="30" t="s">
        <v>51</v>
      </c>
    </row>
    <row r="96" spans="1:7" ht="25.5">
      <c r="A96" s="36" t="s">
        <v>23</v>
      </c>
      <c r="B96" s="4" t="s">
        <v>44</v>
      </c>
      <c r="C96" s="4"/>
      <c r="D96" s="4">
        <v>76</v>
      </c>
      <c r="E96" s="4"/>
      <c r="F96" s="4"/>
      <c r="G96" s="4"/>
    </row>
  </sheetData>
  <sheetProtection/>
  <mergeCells count="51">
    <mergeCell ref="E1:G1"/>
    <mergeCell ref="E2:G2"/>
    <mergeCell ref="B52:G52"/>
    <mergeCell ref="B54:G54"/>
    <mergeCell ref="A56:A57"/>
    <mergeCell ref="B56:B57"/>
    <mergeCell ref="E56:G56"/>
    <mergeCell ref="A6:G6"/>
    <mergeCell ref="B9:E9"/>
    <mergeCell ref="A11:G11"/>
    <mergeCell ref="C4:G4"/>
    <mergeCell ref="B85:G85"/>
    <mergeCell ref="B87:G87"/>
    <mergeCell ref="A89:A90"/>
    <mergeCell ref="B89:B90"/>
    <mergeCell ref="E89:G89"/>
    <mergeCell ref="A94:A95"/>
    <mergeCell ref="B94:B95"/>
    <mergeCell ref="E94:G94"/>
    <mergeCell ref="A12:G12"/>
    <mergeCell ref="A13:G13"/>
    <mergeCell ref="D16:G16"/>
    <mergeCell ref="B20:G20"/>
    <mergeCell ref="A77:A78"/>
    <mergeCell ref="B77:B78"/>
    <mergeCell ref="E77:G77"/>
    <mergeCell ref="A23:G23"/>
    <mergeCell ref="A25:A26"/>
    <mergeCell ref="A72:A73"/>
    <mergeCell ref="B72:B73"/>
    <mergeCell ref="E72:G72"/>
    <mergeCell ref="B39:B40"/>
    <mergeCell ref="E39:G39"/>
    <mergeCell ref="A39:A40"/>
    <mergeCell ref="B35:G35"/>
    <mergeCell ref="B37:G37"/>
    <mergeCell ref="B25:B26"/>
    <mergeCell ref="E25:G25"/>
    <mergeCell ref="A60:A61"/>
    <mergeCell ref="B60:B61"/>
    <mergeCell ref="E60:G60"/>
    <mergeCell ref="E3:G3"/>
    <mergeCell ref="B70:G70"/>
    <mergeCell ref="B21:G21"/>
    <mergeCell ref="B22:G22"/>
    <mergeCell ref="A7:G7"/>
    <mergeCell ref="A8:G8"/>
    <mergeCell ref="A44:A45"/>
    <mergeCell ref="B68:G68"/>
    <mergeCell ref="B44:B45"/>
    <mergeCell ref="E44:G44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72" r:id="rId1"/>
  <rowBreaks count="2" manualBreakCount="2">
    <brk id="42" max="6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2022-06-08T12:08:29Z</cp:lastPrinted>
  <dcterms:created xsi:type="dcterms:W3CDTF">2009-01-27T06:24:31Z</dcterms:created>
  <dcterms:modified xsi:type="dcterms:W3CDTF">2022-10-21T05:29:38Z</dcterms:modified>
  <cp:category/>
  <cp:version/>
  <cp:contentType/>
  <cp:contentStatus/>
</cp:coreProperties>
</file>