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<sst xmlns="http://schemas.openxmlformats.org/spreadsheetml/2006/main" count="230" uniqueCount="84">
  <si>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</si>
  <si>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</si>
  <si>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</si>
  <si>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</si>
  <si>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</si>
  <si>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</si>
  <si>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</si>
  <si>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</si>
  <si>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</si>
  <si>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</si>
  <si>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</si>
  <si>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</si>
  <si>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</si>
  <si>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</si>
  <si>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</si>
  <si>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</si>
  <si>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</si>
  <si>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</si>
  <si>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</si>
  <si>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</si>
  <si>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</si>
  <si>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</si>
  <si>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</si>
  <si>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</si>
  <si>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</si>
  <si>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</si>
  <si>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</si>
  <si>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</si>
  <si>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</si>
  <si>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</si>
  <si>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</si>
  <si>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</si>
  <si>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</si>
  <si>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</si>
  <si>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</si>
  <si>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</si>
  <si>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</si>
  <si>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</si>
  <si>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</si>
  <si>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Приобретение источника бесперебойного питания</t>
  </si>
  <si>
    <t>Приобретение герба большого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</si>
  <si>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</si>
  <si>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</si>
  <si>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</si>
  <si>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t>Принтер МФУ</t>
  </si>
  <si>
    <t>Приобретение электроводонагревателя</t>
  </si>
  <si>
    <t>Приобретение картридера</t>
  </si>
  <si>
    <t>2023 год</t>
  </si>
  <si>
    <t>пиробретение огнетушителя с кронштейном</t>
  </si>
  <si>
    <t>установка пандуса</t>
  </si>
  <si>
    <t>2024год</t>
  </si>
  <si>
    <t>2024 год</t>
  </si>
  <si>
    <t>на 2022-2024 годы</t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</si>
  <si>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</si>
  <si>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</si>
  <si>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</si>
  <si>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</si>
  <si>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Компьютер в комплекте</t>
  </si>
  <si>
    <t>За счет средств республиканский бюджета 011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</si>
  <si>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</si>
  <si>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Утвержденная штатная численность работников, в т.ч. Гос.служащие</t>
  </si>
  <si>
    <r>
      <t>Код и наименование бюджетной программы</t>
    </r>
    <r>
      <rPr>
        <sz val="10"/>
        <rFont val="Times New Roman"/>
        <family val="1"/>
      </rPr>
      <t xml:space="preserve"> 801/0251-001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</si>
  <si>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за счет средств республиканского бюджета</t>
  </si>
  <si>
    <t>за счет средств республиканского  бюджета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</si>
  <si>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</si>
  <si>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</si>
  <si>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</si>
  <si>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населения, осуществление государственной регистрации актов гражданского состояния</t>
  </si>
  <si>
    <t xml:space="preserve">Организация и реализация государственной политики в области занятости и социальной защиты населения;организация социальной поддержки малообеспеченных семей, безработных граждан, ветеранов, инвалидов и отдельных категорий нуждающихся граждан; обеспечение защиты прав граждан, их интересов, государственных гарантий, предусмотренных действующим законодательством по вопросам занятости и социальной защиты;   организация и реализация государственной политики в сфере предоставления государственных и специальных социальных услуг; информирование населения по вопросам занятости, социальной защиты населения и регистрации актов гражданского состояния ; организация и осуществление государственной регистрации актов гражданского состояния; осуществление иных задач, предусмотренных законодательством Республики Казахстан.
</t>
  </si>
  <si>
    <t>Сопровождление программного продукта " Парус-Каз. Бюджет"</t>
  </si>
  <si>
    <t>Кол.программного продукта " Парус-Каз. Бюджет"</t>
  </si>
  <si>
    <t>шт.</t>
  </si>
  <si>
    <t xml:space="preserve">  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от04.04.2022 года  №38ә-ө_ 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27.12. 2021 года  №_89-ө__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</si>
  <si>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Приобретение шин (запасные части на автомобиль)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</si>
  <si>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от 24.05.2022 года  №57ә-ө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</si>
  <si>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от 07.06.2022 года  №66-ө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</si>
  <si>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</si>
  <si>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от 08.07.2022 года  №83-а/п </t>
  </si>
  <si>
    <t>повышение заработной платы государственным служащим, Сопровождение программного продукта " Парус-Каз. Бюджет".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</si>
  <si>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от 13.07.2022 года  №87-а </t>
  </si>
  <si>
    <t>За счет гарантированого трансферта из Национального фонда РК 055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</si>
  <si>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гарантированого трансферта из Национального фонда РК " </t>
    </r>
    <r>
      <rPr>
        <b/>
        <sz val="10"/>
        <color indexed="8"/>
        <rFont val="Times New Roman"/>
        <family val="1"/>
      </rPr>
      <t xml:space="preserve">  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</si>
  <si>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от 08.08.2022 года  №102-а 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</si>
  <si>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положение отдела, утвержденное постановлением акимата Бурабайского района от 17.07.2019 №а-7/301. 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 мая  2022 года № 7С-23/3 «О внесении изменений в решение Бурабайского районного маслихата от 24 декабря 2021 года № 7С-16/1 «О районном бюджете на 2022-2024 годы» Постановлением акимата Бурабайского района от 06 июнь 2022 года № а-6/200  «О корректировке показателей районного бюджета на 2022 год»  Решения сессии Бурабайского районного маслихата от 01 июля 2022 года № 7С-25/1 «О внесении изменений в решение Бурабайского районного маслихата от 24 декабря 2021 года № 7С-16/1 «О районном бюджете на 2022-2024 годы» . Постановлением акимата Бурабайского района от 11 июль 2022 года № а-7/240  «О корректировке показателей районного бюджета на 2022 год» .Постановлением акимата Бурабайского района от 1 августа 2022 года № а-8/275  «О корректировке показателей районного бюджета на 2022 год»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</si>
</sst>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2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15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view="pageBreakPreview" zoomScale="90" zoomScaleSheetLayoutView="90" workbookViewId="0" topLeftCell="A100">
      <selection activeCell="B104" sqref="B104:B105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2.25390625" style="1" customWidth="1"/>
    <col min="4" max="4" width="14.00390625" style="1" bestFit="1" customWidth="1"/>
    <col min="5" max="5" width="11.125" style="1" customWidth="1"/>
    <col min="6" max="6" width="14.375" style="1" customWidth="1"/>
    <col min="7" max="7" width="20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6:7" ht="69.75" customHeight="1">
      <c r="F1" s="61" t="s">
        <v>82</v>
      </c>
      <c r="G1" s="61"/>
    </row>
    <row r="2" spans="6:7" ht="63" customHeight="1">
      <c r="F2" s="61" t="s">
        <v>79</v>
      </c>
      <c r="G2" s="61"/>
    </row>
    <row r="3" spans="6:7" ht="63" customHeight="1">
      <c r="F3" s="61" t="s">
        <v>77</v>
      </c>
      <c r="G3" s="61"/>
    </row>
    <row r="4" spans="6:7" ht="63" customHeight="1">
      <c r="F4" s="61" t="s">
        <v>75</v>
      </c>
      <c r="G4" s="61"/>
    </row>
    <row r="5" spans="6:7" ht="58.5" customHeight="1">
      <c r="F5" s="61" t="s">
        <v>74</v>
      </c>
      <c r="G5" s="61"/>
    </row>
    <row r="6" spans="1:8" ht="196.5" customHeight="1">
      <c r="A6" s="36"/>
      <c r="C6" s="43"/>
      <c r="D6" s="43"/>
      <c r="E6" s="43"/>
      <c r="F6" s="79" t="s">
        <v>72</v>
      </c>
      <c r="G6" s="79"/>
      <c r="H6" s="16"/>
    </row>
    <row r="7" spans="2:8" ht="27" customHeight="1">
      <c r="B7" s="33"/>
      <c r="C7" s="33"/>
      <c r="D7" s="33"/>
      <c r="E7" s="33"/>
      <c r="F7" s="70" t="s">
        <v>43</v>
      </c>
      <c r="G7" s="70"/>
      <c r="H7" s="16"/>
    </row>
    <row r="8" spans="1:7" ht="33" customHeight="1">
      <c r="A8" s="66" t="s">
        <v>9</v>
      </c>
      <c r="B8" s="67"/>
      <c r="C8" s="67"/>
      <c r="D8" s="67"/>
      <c r="E8" s="67"/>
      <c r="F8" s="67"/>
      <c r="G8" s="67"/>
    </row>
    <row r="9" spans="1:7" ht="15" customHeight="1">
      <c r="A9" s="68" t="s">
        <v>42</v>
      </c>
      <c r="B9" s="69"/>
      <c r="C9" s="69"/>
      <c r="D9" s="69"/>
      <c r="E9" s="69"/>
      <c r="F9" s="69"/>
      <c r="G9" s="69"/>
    </row>
    <row r="10" spans="1:7" ht="12.75">
      <c r="A10" s="74" t="s">
        <v>10</v>
      </c>
      <c r="B10" s="74"/>
      <c r="C10" s="74"/>
      <c r="D10" s="74"/>
      <c r="E10" s="74"/>
      <c r="F10" s="74"/>
      <c r="G10" s="74"/>
    </row>
    <row r="11" spans="1:7" ht="12.75">
      <c r="A11" s="6"/>
      <c r="B11" s="66" t="s">
        <v>52</v>
      </c>
      <c r="C11" s="66"/>
      <c r="D11" s="66"/>
      <c r="E11" s="66"/>
      <c r="F11" s="6"/>
      <c r="G11" s="6"/>
    </row>
    <row r="12" ht="36" customHeight="1" hidden="1">
      <c r="A12" s="2"/>
    </row>
    <row r="13" spans="1:9" ht="26.25" customHeight="1">
      <c r="A13" s="75" t="s">
        <v>61</v>
      </c>
      <c r="B13" s="75"/>
      <c r="C13" s="75"/>
      <c r="D13" s="75"/>
      <c r="E13" s="75"/>
      <c r="F13" s="75"/>
      <c r="G13" s="75"/>
      <c r="H13" s="13"/>
      <c r="I13" s="13"/>
    </row>
    <row r="14" spans="1:9" ht="14.25" customHeight="1">
      <c r="A14" s="76" t="s">
        <v>24</v>
      </c>
      <c r="B14" s="76"/>
      <c r="C14" s="76"/>
      <c r="D14" s="76"/>
      <c r="E14" s="76"/>
      <c r="F14" s="76"/>
      <c r="G14" s="76"/>
      <c r="H14" s="12"/>
      <c r="I14" s="12"/>
    </row>
    <row r="15" spans="1:9" ht="165.75" customHeight="1">
      <c r="A15" s="75" t="s">
        <v>83</v>
      </c>
      <c r="B15" s="77"/>
      <c r="C15" s="77"/>
      <c r="D15" s="77"/>
      <c r="E15" s="77"/>
      <c r="F15" s="77"/>
      <c r="G15" s="77"/>
      <c r="H15" s="9"/>
      <c r="I15" s="9"/>
    </row>
    <row r="16" spans="1:9" ht="12.75">
      <c r="A16" s="9" t="s">
        <v>11</v>
      </c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5" t="s">
        <v>4</v>
      </c>
      <c r="B17" s="12"/>
      <c r="C17" s="12"/>
      <c r="D17" s="19" t="s">
        <v>19</v>
      </c>
      <c r="E17" s="12"/>
      <c r="F17" s="12"/>
      <c r="G17" s="12"/>
      <c r="H17" s="12"/>
      <c r="I17" s="12"/>
    </row>
    <row r="18" spans="1:9" ht="32.25" customHeight="1">
      <c r="A18" s="14" t="s">
        <v>2</v>
      </c>
      <c r="B18" s="12"/>
      <c r="C18" s="12"/>
      <c r="D18" s="73" t="s">
        <v>18</v>
      </c>
      <c r="E18" s="73"/>
      <c r="F18" s="73"/>
      <c r="G18" s="73"/>
      <c r="H18" s="12"/>
      <c r="I18" s="12"/>
    </row>
    <row r="19" spans="1:9" ht="12.75">
      <c r="A19" s="14" t="s">
        <v>1</v>
      </c>
      <c r="B19" s="12"/>
      <c r="C19" s="12"/>
      <c r="D19" s="12" t="s">
        <v>20</v>
      </c>
      <c r="E19" s="12"/>
      <c r="F19" s="12"/>
      <c r="G19" s="12"/>
      <c r="H19" s="12"/>
      <c r="I19" s="12"/>
    </row>
    <row r="20" spans="1:9" ht="12.75">
      <c r="A20" s="14" t="s">
        <v>5</v>
      </c>
      <c r="B20" s="12"/>
      <c r="C20" s="12"/>
      <c r="D20" s="1" t="s">
        <v>3</v>
      </c>
      <c r="E20" s="12"/>
      <c r="F20" s="12"/>
      <c r="G20" s="12"/>
      <c r="H20" s="12"/>
      <c r="I20" s="12"/>
    </row>
    <row r="21" spans="1:9" ht="55.5" customHeight="1">
      <c r="A21" s="20" t="s">
        <v>13</v>
      </c>
      <c r="B21" s="65" t="s">
        <v>67</v>
      </c>
      <c r="C21" s="65"/>
      <c r="D21" s="65"/>
      <c r="E21" s="65"/>
      <c r="F21" s="65"/>
      <c r="G21" s="65"/>
      <c r="H21" s="7"/>
      <c r="I21" s="7"/>
    </row>
    <row r="22" spans="1:9" ht="135.75" customHeight="1">
      <c r="A22" s="21" t="s">
        <v>22</v>
      </c>
      <c r="B22" s="65" t="s">
        <v>68</v>
      </c>
      <c r="C22" s="65"/>
      <c r="D22" s="65"/>
      <c r="E22" s="65"/>
      <c r="F22" s="65"/>
      <c r="G22" s="65"/>
      <c r="H22" s="10"/>
      <c r="I22" s="10"/>
    </row>
    <row r="23" spans="1:9" ht="109.5" customHeight="1">
      <c r="A23" s="21" t="s">
        <v>17</v>
      </c>
      <c r="B23" s="65" t="s">
        <v>65</v>
      </c>
      <c r="C23" s="65"/>
      <c r="D23" s="65"/>
      <c r="E23" s="65"/>
      <c r="F23" s="65"/>
      <c r="G23" s="65"/>
      <c r="H23" s="11"/>
      <c r="I23" s="11"/>
    </row>
    <row r="24" ht="9.75" customHeight="1">
      <c r="A24" s="8"/>
    </row>
    <row r="25" spans="1:7" ht="13.5" customHeight="1">
      <c r="A25" s="71" t="s">
        <v>12</v>
      </c>
      <c r="B25" s="71"/>
      <c r="C25" s="71"/>
      <c r="D25" s="71"/>
      <c r="E25" s="71"/>
      <c r="F25" s="71"/>
      <c r="G25" s="71"/>
    </row>
    <row r="26" spans="1:7" ht="13.5" customHeight="1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</row>
    <row r="27" spans="1:7" ht="19.5" customHeight="1">
      <c r="A27" s="63" t="s">
        <v>34</v>
      </c>
      <c r="B27" s="64" t="s">
        <v>6</v>
      </c>
      <c r="C27" s="3" t="s">
        <v>15</v>
      </c>
      <c r="D27" s="3" t="s">
        <v>16</v>
      </c>
      <c r="E27" s="64" t="s">
        <v>0</v>
      </c>
      <c r="F27" s="64"/>
      <c r="G27" s="64"/>
    </row>
    <row r="28" spans="1:7" ht="25.5" customHeight="1">
      <c r="A28" s="63"/>
      <c r="B28" s="64"/>
      <c r="C28" s="4" t="s">
        <v>23</v>
      </c>
      <c r="D28" s="4" t="s">
        <v>33</v>
      </c>
      <c r="E28" s="4" t="s">
        <v>41</v>
      </c>
      <c r="F28" s="4" t="s">
        <v>47</v>
      </c>
      <c r="G28" s="4" t="s">
        <v>51</v>
      </c>
    </row>
    <row r="29" spans="1:7" ht="25.5" customHeight="1">
      <c r="A29" s="5" t="s">
        <v>58</v>
      </c>
      <c r="B29" s="3"/>
      <c r="C29" s="4"/>
      <c r="D29" s="40"/>
      <c r="E29" s="40">
        <f>E93</f>
        <v>857</v>
      </c>
      <c r="F29" s="40">
        <f>F93</f>
        <v>3678</v>
      </c>
      <c r="G29" s="40">
        <f>G93</f>
        <v>7282</v>
      </c>
    </row>
    <row r="30" spans="1:7" ht="25.5" customHeight="1">
      <c r="A30" s="5" t="s">
        <v>54</v>
      </c>
      <c r="B30" s="3"/>
      <c r="C30" s="4"/>
      <c r="D30" s="40">
        <f>D78</f>
        <v>10946.6</v>
      </c>
      <c r="E30" s="40">
        <f>E78</f>
        <v>538</v>
      </c>
      <c r="F30" s="40">
        <f>F78</f>
        <v>0</v>
      </c>
      <c r="G30" s="40">
        <f>G78</f>
        <v>0</v>
      </c>
    </row>
    <row r="31" spans="1:7" ht="25.5">
      <c r="A31" s="5" t="s">
        <v>55</v>
      </c>
      <c r="B31" s="3" t="s">
        <v>8</v>
      </c>
      <c r="C31" s="34">
        <v>56460.8</v>
      </c>
      <c r="D31" s="32">
        <f>D44</f>
        <v>52560.8</v>
      </c>
      <c r="E31" s="32">
        <f>E44</f>
        <v>81562.5</v>
      </c>
      <c r="F31" s="32">
        <f>F44</f>
        <v>75821</v>
      </c>
      <c r="G31" s="32">
        <f>G44</f>
        <v>75821</v>
      </c>
    </row>
    <row r="32" spans="1:7" ht="38.25">
      <c r="A32" s="5" t="s">
        <v>80</v>
      </c>
      <c r="B32" s="3" t="s">
        <v>8</v>
      </c>
      <c r="C32" s="34"/>
      <c r="D32" s="32"/>
      <c r="E32" s="32">
        <f>E107</f>
        <v>1005</v>
      </c>
      <c r="F32" s="32"/>
      <c r="G32" s="32"/>
    </row>
    <row r="33" spans="1:7" ht="25.5">
      <c r="A33" s="18" t="s">
        <v>35</v>
      </c>
      <c r="B33" s="31" t="s">
        <v>8</v>
      </c>
      <c r="C33" s="17">
        <f>SUM(C29:C32)</f>
        <v>56460.8</v>
      </c>
      <c r="D33" s="17">
        <f>SUM(D29:D32)</f>
        <v>63507.4</v>
      </c>
      <c r="E33" s="17">
        <f>SUM(E29:E32)</f>
        <v>83962.5</v>
      </c>
      <c r="F33" s="17">
        <f>SUM(F29:F32)</f>
        <v>79499</v>
      </c>
      <c r="G33" s="17">
        <f>SUM(G29:G32)</f>
        <v>83103</v>
      </c>
    </row>
    <row r="34" spans="1:7" ht="12.75">
      <c r="A34" s="41"/>
      <c r="B34" s="38"/>
      <c r="C34" s="42"/>
      <c r="D34" s="42"/>
      <c r="E34" s="42"/>
      <c r="F34" s="42"/>
      <c r="G34" s="42"/>
    </row>
    <row r="35" spans="1:7" ht="20.25" customHeight="1">
      <c r="A35" s="39" t="s">
        <v>56</v>
      </c>
      <c r="B35" s="28"/>
      <c r="C35" s="29"/>
      <c r="D35" s="30"/>
      <c r="E35" s="28"/>
      <c r="F35" s="28"/>
      <c r="G35" s="28"/>
    </row>
    <row r="36" spans="1:9" ht="12.75">
      <c r="A36" s="9" t="s">
        <v>11</v>
      </c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5" t="s">
        <v>4</v>
      </c>
      <c r="B37" s="12"/>
      <c r="C37" s="12"/>
      <c r="D37" s="19" t="s">
        <v>19</v>
      </c>
      <c r="E37" s="12"/>
      <c r="F37" s="12"/>
      <c r="G37" s="12"/>
      <c r="H37" s="12"/>
      <c r="I37" s="12"/>
    </row>
    <row r="38" spans="1:9" ht="32.25" customHeight="1">
      <c r="A38" s="14" t="s">
        <v>2</v>
      </c>
      <c r="B38" s="12"/>
      <c r="C38" s="12"/>
      <c r="D38" s="73" t="s">
        <v>18</v>
      </c>
      <c r="E38" s="73"/>
      <c r="F38" s="73"/>
      <c r="G38" s="73"/>
      <c r="H38" s="12"/>
      <c r="I38" s="12"/>
    </row>
    <row r="39" spans="1:9" ht="12.75">
      <c r="A39" s="14" t="s">
        <v>1</v>
      </c>
      <c r="B39" s="12"/>
      <c r="C39" s="12"/>
      <c r="D39" s="12" t="s">
        <v>20</v>
      </c>
      <c r="E39" s="12"/>
      <c r="F39" s="12"/>
      <c r="G39" s="12"/>
      <c r="H39" s="12"/>
      <c r="I39" s="12"/>
    </row>
    <row r="40" spans="1:9" ht="12.75">
      <c r="A40" s="14" t="s">
        <v>5</v>
      </c>
      <c r="B40" s="12"/>
      <c r="C40" s="12"/>
      <c r="D40" s="1" t="s">
        <v>3</v>
      </c>
      <c r="E40" s="12"/>
      <c r="F40" s="12"/>
      <c r="G40" s="12"/>
      <c r="H40" s="12"/>
      <c r="I40" s="12"/>
    </row>
    <row r="41" spans="1:9" ht="80.25" customHeight="1">
      <c r="A41" s="21" t="s">
        <v>17</v>
      </c>
      <c r="B41" s="65" t="s">
        <v>21</v>
      </c>
      <c r="C41" s="65"/>
      <c r="D41" s="65"/>
      <c r="E41" s="65"/>
      <c r="F41" s="65"/>
      <c r="G41" s="65"/>
      <c r="H41" s="11"/>
      <c r="I41" s="11"/>
    </row>
    <row r="42" spans="1:7" ht="24.75" customHeight="1">
      <c r="A42" s="63" t="s">
        <v>34</v>
      </c>
      <c r="B42" s="64" t="s">
        <v>6</v>
      </c>
      <c r="C42" s="3" t="s">
        <v>15</v>
      </c>
      <c r="D42" s="3" t="s">
        <v>16</v>
      </c>
      <c r="E42" s="64" t="s">
        <v>0</v>
      </c>
      <c r="F42" s="64"/>
      <c r="G42" s="64"/>
    </row>
    <row r="43" spans="1:7" ht="25.5" customHeight="1">
      <c r="A43" s="63"/>
      <c r="B43" s="64"/>
      <c r="C43" s="4" t="s">
        <v>23</v>
      </c>
      <c r="D43" s="4" t="s">
        <v>33</v>
      </c>
      <c r="E43" s="4" t="s">
        <v>41</v>
      </c>
      <c r="F43" s="4" t="s">
        <v>47</v>
      </c>
      <c r="G43" s="4" t="s">
        <v>51</v>
      </c>
    </row>
    <row r="44" spans="1:7" ht="63.75">
      <c r="A44" s="5" t="s">
        <v>37</v>
      </c>
      <c r="B44" s="3" t="s">
        <v>8</v>
      </c>
      <c r="C44" s="4">
        <v>56460.8</v>
      </c>
      <c r="D44" s="40">
        <v>52560.8</v>
      </c>
      <c r="E44" s="40">
        <f>75821+600+5141.5</f>
        <v>81562.5</v>
      </c>
      <c r="F44" s="40">
        <v>75821</v>
      </c>
      <c r="G44" s="40">
        <v>75821</v>
      </c>
    </row>
    <row r="45" spans="1:7" ht="25.5">
      <c r="A45" s="18" t="s">
        <v>35</v>
      </c>
      <c r="B45" s="31" t="s">
        <v>8</v>
      </c>
      <c r="C45" s="17">
        <f>SUM(C44:C44)</f>
        <v>56460.8</v>
      </c>
      <c r="D45" s="17">
        <f>SUM(D44:D44)</f>
        <v>52560.8</v>
      </c>
      <c r="E45" s="17">
        <f>SUM(E44:E44)</f>
        <v>81562.5</v>
      </c>
      <c r="F45" s="17">
        <f>SUM(F44:F44)</f>
        <v>75821</v>
      </c>
      <c r="G45" s="17">
        <f>SUM(G44:G44)</f>
        <v>75821</v>
      </c>
    </row>
    <row r="46" spans="1:7" ht="20.25" customHeight="1">
      <c r="A46" s="44"/>
      <c r="B46" s="3"/>
      <c r="C46" s="45"/>
      <c r="D46" s="46"/>
      <c r="E46" s="3"/>
      <c r="F46" s="3"/>
      <c r="G46" s="3"/>
    </row>
    <row r="47" spans="1:7" ht="26.25" customHeight="1">
      <c r="A47" s="3" t="s">
        <v>7</v>
      </c>
      <c r="B47" s="64" t="s">
        <v>6</v>
      </c>
      <c r="C47" s="3" t="s">
        <v>15</v>
      </c>
      <c r="D47" s="3" t="s">
        <v>16</v>
      </c>
      <c r="E47" s="64" t="s">
        <v>0</v>
      </c>
      <c r="F47" s="64"/>
      <c r="G47" s="64"/>
    </row>
    <row r="48" spans="1:7" ht="12.75">
      <c r="A48" s="3"/>
      <c r="B48" s="64"/>
      <c r="C48" s="4" t="s">
        <v>23</v>
      </c>
      <c r="D48" s="4" t="s">
        <v>33</v>
      </c>
      <c r="E48" s="4" t="s">
        <v>41</v>
      </c>
      <c r="F48" s="4" t="s">
        <v>47</v>
      </c>
      <c r="G48" s="4" t="s">
        <v>50</v>
      </c>
    </row>
    <row r="49" spans="1:7" ht="25.5">
      <c r="A49" s="23" t="s">
        <v>25</v>
      </c>
      <c r="B49" s="4" t="s">
        <v>14</v>
      </c>
      <c r="C49" s="35">
        <f>C50+C51</f>
        <v>28</v>
      </c>
      <c r="D49" s="35">
        <f>D50+D51</f>
        <v>25</v>
      </c>
      <c r="E49" s="35">
        <f>E50+E51</f>
        <v>25</v>
      </c>
      <c r="F49" s="35">
        <f>F50+F51</f>
        <v>25</v>
      </c>
      <c r="G49" s="35">
        <f>G50+G51</f>
        <v>25</v>
      </c>
    </row>
    <row r="50" spans="1:7" ht="12.75">
      <c r="A50" s="23" t="s">
        <v>26</v>
      </c>
      <c r="B50" s="4" t="s">
        <v>14</v>
      </c>
      <c r="C50" s="26">
        <v>15</v>
      </c>
      <c r="D50" s="26">
        <v>12</v>
      </c>
      <c r="E50" s="26">
        <v>12</v>
      </c>
      <c r="F50" s="26">
        <v>12</v>
      </c>
      <c r="G50" s="26">
        <v>12</v>
      </c>
    </row>
    <row r="51" spans="1:7" ht="12.75">
      <c r="A51" s="23" t="s">
        <v>38</v>
      </c>
      <c r="B51" s="4" t="s">
        <v>14</v>
      </c>
      <c r="C51" s="26">
        <v>13</v>
      </c>
      <c r="D51" s="26">
        <v>13</v>
      </c>
      <c r="E51" s="26">
        <v>13</v>
      </c>
      <c r="F51" s="26">
        <v>13</v>
      </c>
      <c r="G51" s="26">
        <v>13</v>
      </c>
    </row>
    <row r="52" spans="1:7" ht="25.5">
      <c r="A52" s="22" t="s">
        <v>36</v>
      </c>
      <c r="B52" s="4" t="s">
        <v>14</v>
      </c>
      <c r="C52" s="26">
        <v>6</v>
      </c>
      <c r="D52" s="26">
        <v>5</v>
      </c>
      <c r="E52" s="26">
        <v>3</v>
      </c>
      <c r="F52" s="26">
        <v>5</v>
      </c>
      <c r="G52" s="26">
        <v>5</v>
      </c>
    </row>
    <row r="53" spans="1:7" ht="25.5">
      <c r="A53" s="24" t="s">
        <v>39</v>
      </c>
      <c r="B53" s="4" t="s">
        <v>27</v>
      </c>
      <c r="C53" s="27"/>
      <c r="D53" s="27"/>
      <c r="E53" s="27"/>
      <c r="F53" s="27"/>
      <c r="G53" s="27"/>
    </row>
    <row r="54" spans="1:7" ht="25.5">
      <c r="A54" s="22" t="s">
        <v>45</v>
      </c>
      <c r="B54" s="4" t="s">
        <v>27</v>
      </c>
      <c r="C54" s="27"/>
      <c r="D54" s="27"/>
      <c r="E54" s="27"/>
      <c r="F54" s="27"/>
      <c r="G54" s="27"/>
    </row>
    <row r="55" spans="1:7" ht="12.75">
      <c r="A55" s="22" t="s">
        <v>46</v>
      </c>
      <c r="B55" s="4" t="s">
        <v>27</v>
      </c>
      <c r="C55" s="27"/>
      <c r="D55" s="27"/>
      <c r="E55" s="27"/>
      <c r="F55" s="27"/>
      <c r="G55" s="27"/>
    </row>
    <row r="56" spans="1:7" ht="12.75">
      <c r="A56" s="25" t="s">
        <v>28</v>
      </c>
      <c r="B56" s="4" t="s">
        <v>27</v>
      </c>
      <c r="C56" s="27">
        <v>4</v>
      </c>
      <c r="D56" s="27">
        <v>4</v>
      </c>
      <c r="E56" s="27">
        <v>4</v>
      </c>
      <c r="F56" s="27"/>
      <c r="G56" s="27"/>
    </row>
    <row r="57" spans="1:7" ht="12.75">
      <c r="A57" s="25" t="s">
        <v>40</v>
      </c>
      <c r="B57" s="4" t="s">
        <v>27</v>
      </c>
      <c r="C57" s="27"/>
      <c r="D57" s="27"/>
      <c r="E57" s="27"/>
      <c r="F57" s="27"/>
      <c r="G57" s="27"/>
    </row>
    <row r="58" spans="1:7" ht="28.5" customHeight="1">
      <c r="A58" s="22" t="s">
        <v>73</v>
      </c>
      <c r="B58" s="4" t="s">
        <v>27</v>
      </c>
      <c r="C58" s="27"/>
      <c r="D58" s="27"/>
      <c r="E58" s="27">
        <v>4</v>
      </c>
      <c r="F58" s="27"/>
      <c r="G58" s="27"/>
    </row>
    <row r="59" spans="1:7" ht="25.5">
      <c r="A59" s="22" t="s">
        <v>48</v>
      </c>
      <c r="B59" s="4" t="s">
        <v>27</v>
      </c>
      <c r="C59" s="27">
        <v>5</v>
      </c>
      <c r="D59" s="27"/>
      <c r="E59" s="27"/>
      <c r="F59" s="27"/>
      <c r="G59" s="27"/>
    </row>
    <row r="60" spans="1:7" ht="12.75">
      <c r="A60" s="25" t="s">
        <v>44</v>
      </c>
      <c r="B60" s="4" t="s">
        <v>27</v>
      </c>
      <c r="C60" s="37">
        <v>0</v>
      </c>
      <c r="D60" s="27">
        <v>3</v>
      </c>
      <c r="E60" s="27"/>
      <c r="F60" s="27"/>
      <c r="G60" s="27"/>
    </row>
    <row r="61" spans="1:7" ht="12.75">
      <c r="A61" s="25" t="s">
        <v>57</v>
      </c>
      <c r="B61" s="4" t="s">
        <v>27</v>
      </c>
      <c r="C61" s="37"/>
      <c r="D61" s="27">
        <v>2</v>
      </c>
      <c r="E61" s="27">
        <f>1+5</f>
        <v>6</v>
      </c>
      <c r="F61" s="27"/>
      <c r="G61" s="27"/>
    </row>
    <row r="62" spans="1:7" ht="12.75">
      <c r="A62" s="25" t="s">
        <v>49</v>
      </c>
      <c r="B62" s="4" t="s">
        <v>27</v>
      </c>
      <c r="C62" s="27">
        <v>1</v>
      </c>
      <c r="D62" s="27"/>
      <c r="E62" s="27"/>
      <c r="F62" s="27"/>
      <c r="G62" s="27"/>
    </row>
    <row r="63" spans="1:7" ht="12.75">
      <c r="A63" s="25" t="s">
        <v>29</v>
      </c>
      <c r="B63" s="4" t="s">
        <v>27</v>
      </c>
      <c r="C63" s="27">
        <v>1</v>
      </c>
      <c r="D63" s="27">
        <v>1</v>
      </c>
      <c r="E63" s="27">
        <v>1</v>
      </c>
      <c r="F63" s="27">
        <v>1</v>
      </c>
      <c r="G63" s="27">
        <v>1</v>
      </c>
    </row>
    <row r="64" spans="1:7" ht="25.5">
      <c r="A64" s="22" t="s">
        <v>30</v>
      </c>
      <c r="B64" s="4" t="s">
        <v>27</v>
      </c>
      <c r="C64" s="27">
        <v>2</v>
      </c>
      <c r="D64" s="27">
        <v>2</v>
      </c>
      <c r="E64" s="27">
        <v>2</v>
      </c>
      <c r="F64" s="27">
        <v>2</v>
      </c>
      <c r="G64" s="27">
        <v>2</v>
      </c>
    </row>
    <row r="65" spans="1:7" ht="12.75">
      <c r="A65" s="22" t="s">
        <v>31</v>
      </c>
      <c r="B65" s="4" t="s">
        <v>27</v>
      </c>
      <c r="C65" s="27">
        <v>1</v>
      </c>
      <c r="D65" s="27">
        <v>1</v>
      </c>
      <c r="E65" s="27">
        <v>1</v>
      </c>
      <c r="F65" s="27">
        <v>1</v>
      </c>
      <c r="G65" s="27">
        <v>1</v>
      </c>
    </row>
    <row r="66" spans="1:7" ht="12.75">
      <c r="A66" s="22" t="s">
        <v>32</v>
      </c>
      <c r="B66" s="4" t="s">
        <v>27</v>
      </c>
      <c r="C66" s="27">
        <v>1</v>
      </c>
      <c r="D66" s="27">
        <v>1</v>
      </c>
      <c r="E66" s="27">
        <v>1</v>
      </c>
      <c r="F66" s="27">
        <v>1</v>
      </c>
      <c r="G66" s="27">
        <v>1</v>
      </c>
    </row>
    <row r="67" spans="1:7" ht="12.75">
      <c r="A67" s="25"/>
      <c r="B67" s="47"/>
      <c r="C67" s="48"/>
      <c r="D67" s="48"/>
      <c r="E67" s="48"/>
      <c r="F67" s="48"/>
      <c r="G67" s="48"/>
    </row>
    <row r="68" spans="1:7" ht="20.25" customHeight="1">
      <c r="A68" s="54" t="s">
        <v>76</v>
      </c>
      <c r="B68" s="28"/>
      <c r="C68" s="29"/>
      <c r="D68" s="30"/>
      <c r="E68" s="28"/>
      <c r="F68" s="28"/>
      <c r="G68" s="28"/>
    </row>
    <row r="69" spans="1:9" ht="12.75">
      <c r="A69" s="50" t="s">
        <v>11</v>
      </c>
      <c r="B69" s="78"/>
      <c r="C69" s="78"/>
      <c r="D69" s="78"/>
      <c r="E69" s="78"/>
      <c r="F69" s="78"/>
      <c r="G69" s="78"/>
      <c r="H69" s="12"/>
      <c r="I69" s="12"/>
    </row>
    <row r="70" spans="1:9" ht="20.25" customHeight="1">
      <c r="A70" s="51" t="s">
        <v>2</v>
      </c>
      <c r="B70" s="53"/>
      <c r="C70" s="72" t="s">
        <v>62</v>
      </c>
      <c r="D70" s="72"/>
      <c r="E70" s="72"/>
      <c r="F70" s="72"/>
      <c r="G70" s="72"/>
      <c r="H70" s="12"/>
      <c r="I70" s="12"/>
    </row>
    <row r="71" spans="1:9" ht="12.75">
      <c r="A71" s="51" t="s">
        <v>5</v>
      </c>
      <c r="B71" s="53"/>
      <c r="C71" s="72" t="s">
        <v>3</v>
      </c>
      <c r="D71" s="72"/>
      <c r="E71" s="72"/>
      <c r="F71" s="72"/>
      <c r="G71" s="72"/>
      <c r="H71" s="12"/>
      <c r="I71" s="12"/>
    </row>
    <row r="72" spans="1:9" ht="64.5" customHeight="1">
      <c r="A72" s="52" t="s">
        <v>17</v>
      </c>
      <c r="B72" s="62" t="s">
        <v>78</v>
      </c>
      <c r="C72" s="62"/>
      <c r="D72" s="62"/>
      <c r="E72" s="62"/>
      <c r="F72" s="62"/>
      <c r="G72" s="62"/>
      <c r="H72" s="11"/>
      <c r="I72" s="11"/>
    </row>
    <row r="73" spans="1:7" ht="21.75" customHeight="1">
      <c r="A73" s="63" t="s">
        <v>34</v>
      </c>
      <c r="B73" s="64" t="s">
        <v>6</v>
      </c>
      <c r="C73" s="3" t="s">
        <v>15</v>
      </c>
      <c r="D73" s="3" t="s">
        <v>16</v>
      </c>
      <c r="E73" s="64" t="s">
        <v>0</v>
      </c>
      <c r="F73" s="64"/>
      <c r="G73" s="64"/>
    </row>
    <row r="74" spans="1:7" ht="25.5" customHeight="1">
      <c r="A74" s="63"/>
      <c r="B74" s="64"/>
      <c r="C74" s="4" t="s">
        <v>23</v>
      </c>
      <c r="D74" s="4" t="s">
        <v>33</v>
      </c>
      <c r="E74" s="4" t="s">
        <v>41</v>
      </c>
      <c r="F74" s="4" t="s">
        <v>47</v>
      </c>
      <c r="G74" s="4" t="s">
        <v>50</v>
      </c>
    </row>
    <row r="75" spans="1:7" ht="140.25">
      <c r="A75" s="5" t="s">
        <v>64</v>
      </c>
      <c r="B75" s="3" t="s">
        <v>8</v>
      </c>
      <c r="C75" s="34"/>
      <c r="D75" s="40"/>
      <c r="E75" s="40">
        <v>338</v>
      </c>
      <c r="F75" s="40"/>
      <c r="G75" s="40"/>
    </row>
    <row r="76" spans="1:7" ht="25.5">
      <c r="A76" s="5" t="s">
        <v>53</v>
      </c>
      <c r="B76" s="3" t="s">
        <v>8</v>
      </c>
      <c r="C76" s="34"/>
      <c r="D76" s="32">
        <v>10946.6</v>
      </c>
      <c r="E76" s="32"/>
      <c r="F76" s="32"/>
      <c r="G76" s="32"/>
    </row>
    <row r="77" spans="1:7" ht="25.5">
      <c r="A77" s="5" t="s">
        <v>69</v>
      </c>
      <c r="B77" s="3" t="s">
        <v>8</v>
      </c>
      <c r="C77" s="34"/>
      <c r="D77" s="32"/>
      <c r="E77" s="32">
        <v>200</v>
      </c>
      <c r="F77" s="32"/>
      <c r="G77" s="32"/>
    </row>
    <row r="78" spans="1:7" ht="25.5">
      <c r="A78" s="18" t="s">
        <v>35</v>
      </c>
      <c r="B78" s="31" t="s">
        <v>8</v>
      </c>
      <c r="C78" s="17">
        <f>SUM(C76:C76)</f>
        <v>0</v>
      </c>
      <c r="D78" s="17">
        <f>SUM(D76:D77)</f>
        <v>10946.6</v>
      </c>
      <c r="E78" s="17">
        <f>SUM(E75:E77)</f>
        <v>538</v>
      </c>
      <c r="F78" s="17">
        <f>SUM(F76:F77)</f>
        <v>0</v>
      </c>
      <c r="G78" s="17">
        <f>SUM(G76:G77)</f>
        <v>0</v>
      </c>
    </row>
    <row r="79" spans="1:7" ht="12.75">
      <c r="A79" s="49"/>
      <c r="B79" s="25"/>
      <c r="C79" s="25"/>
      <c r="D79" s="25"/>
      <c r="E79" s="25"/>
      <c r="F79" s="25"/>
      <c r="G79" s="25"/>
    </row>
    <row r="80" spans="1:7" ht="26.25" customHeight="1">
      <c r="A80" s="3" t="s">
        <v>7</v>
      </c>
      <c r="B80" s="64" t="s">
        <v>6</v>
      </c>
      <c r="C80" s="3" t="s">
        <v>15</v>
      </c>
      <c r="D80" s="3" t="s">
        <v>16</v>
      </c>
      <c r="E80" s="64" t="s">
        <v>0</v>
      </c>
      <c r="F80" s="64"/>
      <c r="G80" s="64"/>
    </row>
    <row r="81" spans="1:7" ht="12.75">
      <c r="A81" s="3"/>
      <c r="B81" s="64"/>
      <c r="C81" s="4" t="s">
        <v>23</v>
      </c>
      <c r="D81" s="4" t="s">
        <v>33</v>
      </c>
      <c r="E81" s="4" t="s">
        <v>41</v>
      </c>
      <c r="F81" s="4" t="s">
        <v>47</v>
      </c>
      <c r="G81" s="4" t="s">
        <v>51</v>
      </c>
    </row>
    <row r="82" spans="1:7" ht="153">
      <c r="A82" s="23" t="s">
        <v>66</v>
      </c>
      <c r="B82" s="4" t="s">
        <v>14</v>
      </c>
      <c r="C82" s="4"/>
      <c r="D82" s="4"/>
      <c r="E82" s="4">
        <v>13</v>
      </c>
      <c r="F82" s="4"/>
      <c r="G82" s="4"/>
    </row>
    <row r="83" spans="1:7" ht="38.25">
      <c r="A83" s="23" t="s">
        <v>60</v>
      </c>
      <c r="B83" s="34" t="s">
        <v>14</v>
      </c>
      <c r="C83" s="60"/>
      <c r="D83" s="34">
        <v>14</v>
      </c>
      <c r="E83" s="60"/>
      <c r="F83" s="60"/>
      <c r="G83" s="60"/>
    </row>
    <row r="84" spans="1:7" ht="25.5">
      <c r="A84" s="22" t="s">
        <v>70</v>
      </c>
      <c r="B84" s="27" t="s">
        <v>71</v>
      </c>
      <c r="C84" s="27"/>
      <c r="D84" s="27"/>
      <c r="E84" s="27">
        <v>1</v>
      </c>
      <c r="F84" s="27"/>
      <c r="G84" s="27"/>
    </row>
    <row r="85" spans="1:7" ht="20.25" customHeight="1">
      <c r="A85" s="39" t="s">
        <v>59</v>
      </c>
      <c r="B85" s="28"/>
      <c r="C85" s="29"/>
      <c r="D85" s="30"/>
      <c r="E85" s="28"/>
      <c r="F85" s="28"/>
      <c r="G85" s="28"/>
    </row>
    <row r="86" spans="1:9" ht="12.75">
      <c r="A86" s="57" t="s">
        <v>11</v>
      </c>
      <c r="B86" s="53"/>
      <c r="C86" s="53"/>
      <c r="D86" s="53"/>
      <c r="E86" s="53"/>
      <c r="F86" s="53"/>
      <c r="G86" s="53"/>
      <c r="H86" s="12"/>
      <c r="I86" s="12"/>
    </row>
    <row r="87" spans="1:9" ht="18.75" customHeight="1">
      <c r="A87" s="58" t="s">
        <v>2</v>
      </c>
      <c r="B87" s="53"/>
      <c r="C87" s="53" t="s">
        <v>63</v>
      </c>
      <c r="D87" s="55"/>
      <c r="E87" s="55"/>
      <c r="F87" s="55"/>
      <c r="G87" s="55"/>
      <c r="H87" s="12"/>
      <c r="I87" s="12"/>
    </row>
    <row r="88" spans="1:9" ht="12.75">
      <c r="A88" s="58" t="s">
        <v>5</v>
      </c>
      <c r="B88" s="53"/>
      <c r="C88" s="56" t="s">
        <v>3</v>
      </c>
      <c r="D88" s="56"/>
      <c r="E88" s="53"/>
      <c r="F88" s="53"/>
      <c r="G88" s="53"/>
      <c r="H88" s="12"/>
      <c r="I88" s="12"/>
    </row>
    <row r="89" spans="1:9" ht="54" customHeight="1">
      <c r="A89" s="59" t="s">
        <v>17</v>
      </c>
      <c r="B89" s="62" t="s">
        <v>64</v>
      </c>
      <c r="C89" s="62"/>
      <c r="D89" s="62"/>
      <c r="E89" s="62"/>
      <c r="F89" s="62"/>
      <c r="G89" s="62"/>
      <c r="H89" s="11"/>
      <c r="I89" s="11"/>
    </row>
    <row r="90" spans="1:7" ht="24" customHeight="1">
      <c r="A90" s="63" t="s">
        <v>34</v>
      </c>
      <c r="B90" s="64" t="s">
        <v>6</v>
      </c>
      <c r="C90" s="3" t="s">
        <v>15</v>
      </c>
      <c r="D90" s="3" t="s">
        <v>16</v>
      </c>
      <c r="E90" s="64" t="s">
        <v>0</v>
      </c>
      <c r="F90" s="64"/>
      <c r="G90" s="64"/>
    </row>
    <row r="91" spans="1:7" ht="25.5" customHeight="1">
      <c r="A91" s="63"/>
      <c r="B91" s="64"/>
      <c r="C91" s="4" t="s">
        <v>23</v>
      </c>
      <c r="D91" s="4" t="s">
        <v>33</v>
      </c>
      <c r="E91" s="4" t="s">
        <v>41</v>
      </c>
      <c r="F91" s="4" t="s">
        <v>47</v>
      </c>
      <c r="G91" s="4" t="s">
        <v>50</v>
      </c>
    </row>
    <row r="92" spans="1:7" ht="140.25">
      <c r="A92" s="5" t="s">
        <v>64</v>
      </c>
      <c r="B92" s="3" t="s">
        <v>8</v>
      </c>
      <c r="C92" s="34"/>
      <c r="D92" s="40"/>
      <c r="E92" s="40">
        <f>2040-1183</f>
        <v>857</v>
      </c>
      <c r="F92" s="40">
        <v>3678</v>
      </c>
      <c r="G92" s="40">
        <v>7282</v>
      </c>
    </row>
    <row r="93" spans="1:7" ht="25.5">
      <c r="A93" s="18" t="s">
        <v>35</v>
      </c>
      <c r="B93" s="31" t="s">
        <v>8</v>
      </c>
      <c r="C93" s="17">
        <f>SUM(C92:C92)</f>
        <v>0</v>
      </c>
      <c r="D93" s="17">
        <f>SUM(D92:D92)</f>
        <v>0</v>
      </c>
      <c r="E93" s="17">
        <f>SUM(E92:E92)</f>
        <v>857</v>
      </c>
      <c r="F93" s="17">
        <f>SUM(F92:F92)</f>
        <v>3678</v>
      </c>
      <c r="G93" s="17">
        <f>SUM(G92:G92)</f>
        <v>7282</v>
      </c>
    </row>
    <row r="94" spans="1:7" ht="12.75">
      <c r="A94" s="49"/>
      <c r="B94" s="25"/>
      <c r="C94" s="25"/>
      <c r="D94" s="25"/>
      <c r="E94" s="25"/>
      <c r="F94" s="25"/>
      <c r="G94" s="25"/>
    </row>
    <row r="95" spans="1:7" ht="26.25" customHeight="1">
      <c r="A95" s="3" t="s">
        <v>7</v>
      </c>
      <c r="B95" s="64" t="s">
        <v>6</v>
      </c>
      <c r="C95" s="3" t="s">
        <v>15</v>
      </c>
      <c r="D95" s="3" t="s">
        <v>16</v>
      </c>
      <c r="E95" s="64" t="s">
        <v>0</v>
      </c>
      <c r="F95" s="64"/>
      <c r="G95" s="64"/>
    </row>
    <row r="96" spans="1:7" ht="12.75">
      <c r="A96" s="3"/>
      <c r="B96" s="64"/>
      <c r="C96" s="4" t="s">
        <v>23</v>
      </c>
      <c r="D96" s="4" t="s">
        <v>33</v>
      </c>
      <c r="E96" s="4" t="s">
        <v>41</v>
      </c>
      <c r="F96" s="4" t="s">
        <v>47</v>
      </c>
      <c r="G96" s="4" t="s">
        <v>51</v>
      </c>
    </row>
    <row r="97" spans="1:7" ht="153">
      <c r="A97" s="23" t="s">
        <v>66</v>
      </c>
      <c r="B97" s="4" t="s">
        <v>14</v>
      </c>
      <c r="C97" s="4"/>
      <c r="D97" s="4"/>
      <c r="E97" s="4">
        <v>13</v>
      </c>
      <c r="F97" s="4">
        <v>13</v>
      </c>
      <c r="G97" s="4">
        <v>13</v>
      </c>
    </row>
    <row r="99" spans="1:7" ht="20.25" customHeight="1">
      <c r="A99" s="39" t="s">
        <v>81</v>
      </c>
      <c r="B99" s="28"/>
      <c r="C99" s="29"/>
      <c r="D99" s="30"/>
      <c r="E99" s="28"/>
      <c r="F99" s="28"/>
      <c r="G99" s="28"/>
    </row>
    <row r="100" spans="1:9" ht="12.75">
      <c r="A100" s="57" t="s">
        <v>11</v>
      </c>
      <c r="B100" s="53"/>
      <c r="C100" s="53"/>
      <c r="D100" s="53"/>
      <c r="E100" s="53"/>
      <c r="F100" s="53"/>
      <c r="G100" s="53"/>
      <c r="H100" s="12"/>
      <c r="I100" s="12"/>
    </row>
    <row r="101" spans="1:9" ht="18.75" customHeight="1">
      <c r="A101" s="58" t="s">
        <v>2</v>
      </c>
      <c r="B101" s="53"/>
      <c r="C101" s="53" t="s">
        <v>63</v>
      </c>
      <c r="D101" s="55"/>
      <c r="E101" s="55"/>
      <c r="F101" s="55"/>
      <c r="G101" s="55"/>
      <c r="H101" s="12"/>
      <c r="I101" s="12"/>
    </row>
    <row r="102" spans="1:9" ht="12.75">
      <c r="A102" s="58" t="s">
        <v>5</v>
      </c>
      <c r="B102" s="53"/>
      <c r="C102" s="56" t="s">
        <v>3</v>
      </c>
      <c r="D102" s="56"/>
      <c r="E102" s="53"/>
      <c r="F102" s="53"/>
      <c r="G102" s="53"/>
      <c r="H102" s="12"/>
      <c r="I102" s="12"/>
    </row>
    <row r="103" spans="1:9" ht="54" customHeight="1">
      <c r="A103" s="59" t="s">
        <v>17</v>
      </c>
      <c r="B103" s="62" t="s">
        <v>64</v>
      </c>
      <c r="C103" s="62"/>
      <c r="D103" s="62"/>
      <c r="E103" s="62"/>
      <c r="F103" s="62"/>
      <c r="G103" s="62"/>
      <c r="H103" s="11"/>
      <c r="I103" s="11"/>
    </row>
    <row r="104" spans="1:7" ht="24" customHeight="1">
      <c r="A104" s="63" t="s">
        <v>34</v>
      </c>
      <c r="B104" s="64" t="s">
        <v>6</v>
      </c>
      <c r="C104" s="3" t="s">
        <v>15</v>
      </c>
      <c r="D104" s="3" t="s">
        <v>16</v>
      </c>
      <c r="E104" s="64" t="s">
        <v>0</v>
      </c>
      <c r="F104" s="64"/>
      <c r="G104" s="64"/>
    </row>
    <row r="105" spans="1:7" ht="25.5" customHeight="1">
      <c r="A105" s="63"/>
      <c r="B105" s="64"/>
      <c r="C105" s="4" t="s">
        <v>23</v>
      </c>
      <c r="D105" s="4" t="s">
        <v>33</v>
      </c>
      <c r="E105" s="4" t="s">
        <v>41</v>
      </c>
      <c r="F105" s="4" t="s">
        <v>47</v>
      </c>
      <c r="G105" s="4" t="s">
        <v>50</v>
      </c>
    </row>
    <row r="106" spans="1:7" ht="140.25">
      <c r="A106" s="5" t="s">
        <v>64</v>
      </c>
      <c r="B106" s="3" t="s">
        <v>8</v>
      </c>
      <c r="C106" s="34"/>
      <c r="D106" s="40"/>
      <c r="E106" s="40">
        <f>845+160</f>
        <v>1005</v>
      </c>
      <c r="F106" s="40"/>
      <c r="G106" s="40"/>
    </row>
    <row r="107" spans="1:7" ht="25.5">
      <c r="A107" s="18" t="s">
        <v>35</v>
      </c>
      <c r="B107" s="31" t="s">
        <v>8</v>
      </c>
      <c r="C107" s="17">
        <f>SUM(C106:C106)</f>
        <v>0</v>
      </c>
      <c r="D107" s="17">
        <f>SUM(D106:D106)</f>
        <v>0</v>
      </c>
      <c r="E107" s="17">
        <f>SUM(E106:E106)</f>
        <v>1005</v>
      </c>
      <c r="F107" s="17">
        <f>SUM(F106:F106)</f>
        <v>0</v>
      </c>
      <c r="G107" s="17">
        <f>SUM(G106:G106)</f>
        <v>0</v>
      </c>
    </row>
    <row r="108" spans="1:7" ht="12.75">
      <c r="A108" s="49"/>
      <c r="B108" s="25"/>
      <c r="C108" s="25"/>
      <c r="D108" s="25"/>
      <c r="E108" s="25"/>
      <c r="F108" s="25"/>
      <c r="G108" s="25"/>
    </row>
    <row r="109" spans="1:7" ht="26.25" customHeight="1">
      <c r="A109" s="3" t="s">
        <v>7</v>
      </c>
      <c r="B109" s="64" t="s">
        <v>6</v>
      </c>
      <c r="C109" s="3" t="s">
        <v>15</v>
      </c>
      <c r="D109" s="3" t="s">
        <v>16</v>
      </c>
      <c r="E109" s="64" t="s">
        <v>0</v>
      </c>
      <c r="F109" s="64"/>
      <c r="G109" s="64"/>
    </row>
    <row r="110" spans="1:7" ht="12.75">
      <c r="A110" s="3"/>
      <c r="B110" s="64"/>
      <c r="C110" s="4" t="s">
        <v>23</v>
      </c>
      <c r="D110" s="4" t="s">
        <v>33</v>
      </c>
      <c r="E110" s="4" t="s">
        <v>41</v>
      </c>
      <c r="F110" s="4" t="s">
        <v>47</v>
      </c>
      <c r="G110" s="4" t="s">
        <v>51</v>
      </c>
    </row>
    <row r="111" spans="1:7" ht="153">
      <c r="A111" s="23" t="s">
        <v>66</v>
      </c>
      <c r="B111" s="4" t="s">
        <v>14</v>
      </c>
      <c r="C111" s="4"/>
      <c r="D111" s="4"/>
      <c r="E111" s="4">
        <v>13</v>
      </c>
      <c r="F111" s="4"/>
      <c r="G111" s="4"/>
    </row>
  </sheetData>
  <sheetProtection/>
  <mergeCells count="50">
    <mergeCell ref="C70:G70"/>
    <mergeCell ref="F6:G6"/>
    <mergeCell ref="A90:A91"/>
    <mergeCell ref="B90:B91"/>
    <mergeCell ref="E90:G90"/>
    <mergeCell ref="B95:B96"/>
    <mergeCell ref="E95:G95"/>
    <mergeCell ref="A73:A74"/>
    <mergeCell ref="B73:B74"/>
    <mergeCell ref="E73:G73"/>
    <mergeCell ref="B80:B81"/>
    <mergeCell ref="A27:A28"/>
    <mergeCell ref="B27:B28"/>
    <mergeCell ref="E80:G80"/>
    <mergeCell ref="A42:A43"/>
    <mergeCell ref="B42:B43"/>
    <mergeCell ref="E42:G42"/>
    <mergeCell ref="B47:B48"/>
    <mergeCell ref="E47:G47"/>
    <mergeCell ref="B69:G69"/>
    <mergeCell ref="D18:G18"/>
    <mergeCell ref="A10:G10"/>
    <mergeCell ref="B23:G23"/>
    <mergeCell ref="D38:G38"/>
    <mergeCell ref="B41:G41"/>
    <mergeCell ref="B11:E11"/>
    <mergeCell ref="A13:G13"/>
    <mergeCell ref="A14:G14"/>
    <mergeCell ref="A15:G15"/>
    <mergeCell ref="B21:G21"/>
    <mergeCell ref="F5:G5"/>
    <mergeCell ref="E27:G27"/>
    <mergeCell ref="F2:G2"/>
    <mergeCell ref="B72:G72"/>
    <mergeCell ref="B89:G89"/>
    <mergeCell ref="A8:G8"/>
    <mergeCell ref="A9:G9"/>
    <mergeCell ref="F7:G7"/>
    <mergeCell ref="A25:G25"/>
    <mergeCell ref="C71:G71"/>
    <mergeCell ref="F1:G1"/>
    <mergeCell ref="B103:G103"/>
    <mergeCell ref="A104:A105"/>
    <mergeCell ref="B104:B105"/>
    <mergeCell ref="E104:G104"/>
    <mergeCell ref="B109:B110"/>
    <mergeCell ref="E109:G109"/>
    <mergeCell ref="F3:G3"/>
    <mergeCell ref="B22:G22"/>
    <mergeCell ref="F4:G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2022-08-25T06:31:18Z</cp:lastPrinted>
  <dcterms:created xsi:type="dcterms:W3CDTF">2009-01-27T06:24:31Z</dcterms:created>
  <dcterms:modified xsi:type="dcterms:W3CDTF">2022-08-25T06:34:50Z</dcterms:modified>
  <cp:category/>
  <cp:version/>
  <cp:contentType/>
  <cp:contentStatus/>
</cp:coreProperties>
</file>