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20" sheetId="1" r:id="rId1"/>
  </sheets>
  <definedNames/>
  <calcPr fullCalcOnLoad="1"/>
</workbook>
</file>

<file path=xl/sharedStrings.xml><?xml version="1.0" encoding="utf-8"?>
<sst xmlns="http://schemas.openxmlformats.org/spreadsheetml/2006/main" count="175" uniqueCount="71">
  <si>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</si>
  <si>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</si>
  <si>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</si>
  <si>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</si>
  <si>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</si>
  <si>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</si>
  <si>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</si>
  <si>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</si>
  <si>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</si>
  <si>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</si>
  <si>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</si>
  <si>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</si>
  <si>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</si>
  <si>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</si>
  <si>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</si>
  <si>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</si>
  <si>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</si>
  <si>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</si>
  <si>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</si>
  <si>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</si>
  <si>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</si>
  <si>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</si>
  <si>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</si>
  <si>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</si>
  <si>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</si>
  <si>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</si>
  <si>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</si>
  <si>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</si>
  <si>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</si>
  <si>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</si>
  <si>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                                                                                  </t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</si>
  <si>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 xml:space="preserve">полустационара     </t>
    </r>
    <r>
      <rPr>
        <sz val="9"/>
        <rFont val="Times New Roman"/>
        <family val="1"/>
      </rPr>
      <t xml:space="preserve">            </t>
    </r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</si>
  <si>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>надомного обслуживания</t>
    </r>
    <r>
      <rPr>
        <sz val="9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</si>
  <si>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чел.                                                   </t>
  </si>
  <si>
    <t>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НПО.</t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</si>
  <si>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полустационара</t>
    </r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</si>
  <si>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на дому</t>
    </r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</si>
  <si>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</si>
  <si>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</si>
  <si>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</si>
  <si>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Размещение госсоцзаказа в неправительственном секторе на оказание ССУ жертвам бытового насилия</t>
  </si>
  <si>
    <t xml:space="preserve">Количество граждан, охваченных специальными социальными услугами в неправительственном секторе жертвам бытового насилия </t>
  </si>
  <si>
    <t xml:space="preserve">Предоставление специальных социальных услуг в условиях полустационара и на дому, жертвам бытового насилия  в соответствии со стандартом на 100%;
оказание специальных социальных услуг с учетом индивидуальных потребностей получателей услуг, ориентированных на повышение уровня их личностного развития, социализации и интеграции;
повышение качества и эффективности предоставляемых специальных социальных услуг
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</si>
  <si>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</si>
  <si>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</si>
  <si>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</si>
  <si>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Размещение госсоцзаказа в неправительственном секторе на оказание ССУ жертвам торговли людьми</t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</si>
  <si>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 xml:space="preserve">жертвам бытового насилия </t>
    </r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</si>
  <si>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>жертвам торговли людьми</t>
    </r>
  </si>
  <si>
    <t>2021год</t>
  </si>
  <si>
    <t>2023год</t>
  </si>
  <si>
    <t>Приложение №11</t>
  </si>
  <si>
    <t>Размещение государственного социального заказа в непровительственом секторе.Оплата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неправительственный сектор</t>
  </si>
  <si>
    <t>на 2022-2024 годы</t>
  </si>
  <si>
    <t>2024год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</si>
  <si>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27.12.2021года  № _89-ө__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"___"______________20__года
</t>
  </si>
  <si>
    <t>Размещение госсоцзаказа в неправительственном секторе на открытие досугового центра для лиц с повреждениями опорно-двигательного аппарата</t>
  </si>
  <si>
    <t xml:space="preserve">чел </t>
  </si>
  <si>
    <t>Количество граждан,  в центре социальной реабилитации для лиц с инвалидностью (дети)</t>
  </si>
  <si>
    <t>Размещение госсоцзаказа в неправительственном секторе на центр социальной реабилитации для лиц с инвалидностью (дети)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</si>
  <si>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801/251-020 Размещение государственного социального заказа в неправительственном секторе</t>
    </r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</si>
  <si>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20.10. 2022года  №138-ө                                                                                                                                                   
</t>
  </si>
  <si>
    <t xml:space="preserve">
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07.12. 2022года  №172-ө                                                                                                                                                   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</si>
  <si>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статья34, 35 Бюджетного кодекса Республики Казахстан от 4 декабря 2008 года № 95-IV; статья 11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и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 «Стандарт оказания специальных социальных услуг жертвам бытового насилия» ,от 21 декабря 2016 года №1079" Об утверждении стандарта оказания специальных социальных услуг жертвам торговли людьми";  постановление Правительства РК от 31 декабря 2009 года №330 "Об утверждения перечня гарантированного объёма специальных социальных услуг"; приказ Министра здравоохранения и социального развития РК от 22 января 2015года №26 "О некоторых вопросах реабилитации инвалидов" Приказ и.о. Министра здравоохранения и социального развития Республики Казахстан от 24 февраля 2016 года № 138.Решение сессии Бурабайского районного маслихата №7С-16/1 от 24.12.2021 г  "О районном бюджете на 2022-2024 годы"Решения сессии Бурабайского районного маслихата от 17 октября 2022 года № 7С-29/1 «О внесении изменений в решение Бурабайского районного маслихата от 24 декабря 2021 года № 7С-16/1 «О районном бюджете на 2022-2024 годы» .Решения сессии Бурабайского районного маслихата от 30 .11.2022 года № 7С-31/2 «О внесении изменений в решение Бурабайского районного маслихата от 24 декабря 2021 года № 7С-16/1 «О районном бюджете на 2022-2024 годы» и постановление акимата Бурабайского района №а-11/424 от 28.11.2022г</t>
    </r>
  </si>
  <si>
    <t>Повышение эффективности предоставления услуг социально-уязвимым слоям населения; обеспечение прав и улучшение качества жизни инвалидов.Социальная защита населения в условиях полустационара и на дому неправительственным сектором, социальная защита жертв бытового насилия</t>
  </si>
  <si>
    <t>Количество граждан, охваченных досуговым центром для лиц с повреждениями опорно-двигательного аппарата</t>
  </si>
  <si>
    <t>Итого расходы за счет средств республиканского бюджета 011</t>
  </si>
  <si>
    <t>Итого расходы за счет средств местного бюджета 015</t>
  </si>
  <si>
    <t>Итого расходы за счет трансфертов областного бюджета 028</t>
  </si>
  <si>
    <t>осуществление государственных функций, полномочий и оказание вытекающих из них государственных услуг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</si>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</sst>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5" fillId="0" borderId="0">
      <alignment horizontal="right" vertical="top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4" fillId="32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SheetLayoutView="100" zoomScalePageLayoutView="0" workbookViewId="0" topLeftCell="A16">
      <selection activeCell="A71" sqref="A71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33" t="s">
        <v>22</v>
      </c>
    </row>
    <row r="2" ht="12.75" hidden="1">
      <c r="G2" s="33" t="s">
        <v>23</v>
      </c>
    </row>
    <row r="3" spans="1:7" ht="54.75" customHeight="1">
      <c r="A3" s="59"/>
      <c r="B3" s="61" t="s">
        <v>62</v>
      </c>
      <c r="C3" s="61"/>
      <c r="D3" s="61"/>
      <c r="E3" s="61"/>
      <c r="F3" s="61"/>
      <c r="G3" s="61"/>
    </row>
    <row r="4" spans="1:7" ht="51" customHeight="1">
      <c r="A4" s="59"/>
      <c r="B4" s="61" t="s">
        <v>61</v>
      </c>
      <c r="C4" s="61"/>
      <c r="D4" s="61"/>
      <c r="E4" s="61"/>
      <c r="F4" s="61"/>
      <c r="G4" s="61"/>
    </row>
    <row r="5" spans="1:8" ht="128.25" customHeight="1">
      <c r="A5" s="55"/>
      <c r="B5" s="75" t="s">
        <v>55</v>
      </c>
      <c r="C5" s="75"/>
      <c r="D5" s="75"/>
      <c r="E5" s="75"/>
      <c r="F5" s="75"/>
      <c r="G5" s="75"/>
      <c r="H5" s="29"/>
    </row>
    <row r="6" spans="2:8" ht="12" customHeight="1">
      <c r="B6" s="54"/>
      <c r="C6" s="54"/>
      <c r="D6" s="54"/>
      <c r="E6" s="54"/>
      <c r="F6" s="82" t="s">
        <v>51</v>
      </c>
      <c r="G6" s="82"/>
      <c r="H6" s="29"/>
    </row>
    <row r="7" spans="1:10" ht="13.5" customHeight="1">
      <c r="A7" s="76" t="s">
        <v>9</v>
      </c>
      <c r="B7" s="77"/>
      <c r="C7" s="77"/>
      <c r="D7" s="77"/>
      <c r="E7" s="77"/>
      <c r="F7" s="77"/>
      <c r="G7" s="77"/>
      <c r="H7" s="29"/>
      <c r="I7" s="23"/>
      <c r="J7" s="23"/>
    </row>
    <row r="8" spans="1:10" ht="27" customHeight="1">
      <c r="A8" s="78" t="s">
        <v>45</v>
      </c>
      <c r="B8" s="79"/>
      <c r="C8" s="79"/>
      <c r="D8" s="79"/>
      <c r="E8" s="79"/>
      <c r="F8" s="79"/>
      <c r="G8" s="79"/>
      <c r="H8" s="29"/>
      <c r="I8" s="24"/>
      <c r="J8" s="24"/>
    </row>
    <row r="9" spans="1:10" ht="7.5" customHeight="1">
      <c r="A9" s="80" t="s">
        <v>10</v>
      </c>
      <c r="B9" s="80"/>
      <c r="C9" s="80"/>
      <c r="D9" s="80"/>
      <c r="E9" s="80"/>
      <c r="F9" s="80"/>
      <c r="G9" s="80"/>
      <c r="H9" s="29"/>
      <c r="J9" s="8"/>
    </row>
    <row r="10" spans="1:10" ht="11.25" customHeight="1">
      <c r="A10" s="7"/>
      <c r="B10" s="76" t="s">
        <v>53</v>
      </c>
      <c r="C10" s="76"/>
      <c r="D10" s="76"/>
      <c r="E10" s="76"/>
      <c r="F10" s="7"/>
      <c r="G10" s="7"/>
      <c r="H10" s="29"/>
      <c r="J10" s="9"/>
    </row>
    <row r="11" ht="0.75" customHeight="1">
      <c r="A11" s="2"/>
    </row>
    <row r="12" spans="1:9" ht="28.5" customHeight="1">
      <c r="A12" s="81" t="s">
        <v>60</v>
      </c>
      <c r="B12" s="81"/>
      <c r="C12" s="81"/>
      <c r="D12" s="81"/>
      <c r="E12" s="81"/>
      <c r="F12" s="81"/>
      <c r="G12" s="81"/>
      <c r="H12" s="26"/>
      <c r="I12" s="26"/>
    </row>
    <row r="13" spans="1:9" ht="12.75" customHeight="1">
      <c r="A13" s="73" t="s">
        <v>38</v>
      </c>
      <c r="B13" s="73"/>
      <c r="C13" s="73"/>
      <c r="D13" s="73"/>
      <c r="E13" s="73"/>
      <c r="F13" s="73"/>
      <c r="G13" s="73"/>
      <c r="H13" s="25"/>
      <c r="I13" s="25"/>
    </row>
    <row r="14" spans="1:9" ht="258" customHeight="1">
      <c r="A14" s="74" t="s">
        <v>63</v>
      </c>
      <c r="B14" s="74"/>
      <c r="C14" s="74"/>
      <c r="D14" s="74"/>
      <c r="E14" s="74"/>
      <c r="F14" s="74"/>
      <c r="G14" s="74"/>
      <c r="H14" s="20"/>
      <c r="I14" s="20"/>
    </row>
    <row r="15" spans="1:9" ht="15" customHeight="1">
      <c r="A15" s="20" t="s">
        <v>11</v>
      </c>
      <c r="B15" s="25"/>
      <c r="C15" s="25"/>
      <c r="D15" s="25"/>
      <c r="E15" s="25"/>
      <c r="F15" s="25"/>
      <c r="G15" s="25"/>
      <c r="H15" s="25"/>
      <c r="I15" s="25"/>
    </row>
    <row r="16" spans="1:9" ht="18" customHeight="1">
      <c r="A16" s="28" t="s">
        <v>4</v>
      </c>
      <c r="B16" s="25"/>
      <c r="C16" s="25"/>
      <c r="D16" s="34" t="s">
        <v>27</v>
      </c>
      <c r="E16" s="25"/>
      <c r="F16" s="25"/>
      <c r="G16" s="25"/>
      <c r="H16" s="25"/>
      <c r="I16" s="25"/>
    </row>
    <row r="17" spans="1:9" ht="39.75" customHeight="1">
      <c r="A17" s="27" t="s">
        <v>2</v>
      </c>
      <c r="B17" s="25"/>
      <c r="C17" s="25"/>
      <c r="D17" s="83" t="s">
        <v>69</v>
      </c>
      <c r="E17" s="83"/>
      <c r="F17" s="83"/>
      <c r="G17" s="83"/>
      <c r="H17" s="25"/>
      <c r="I17" s="25"/>
    </row>
    <row r="18" spans="1:9" ht="12.75">
      <c r="A18" s="27" t="s">
        <v>1</v>
      </c>
      <c r="B18" s="25"/>
      <c r="C18" s="25"/>
      <c r="D18" s="25" t="s">
        <v>28</v>
      </c>
      <c r="E18" s="25"/>
      <c r="F18" s="25"/>
      <c r="G18" s="25"/>
      <c r="H18" s="25"/>
      <c r="I18" s="25"/>
    </row>
    <row r="19" spans="1:9" ht="12.75">
      <c r="A19" s="27" t="s">
        <v>5</v>
      </c>
      <c r="B19" s="25"/>
      <c r="C19" s="25"/>
      <c r="D19" s="1" t="s">
        <v>3</v>
      </c>
      <c r="E19" s="25"/>
      <c r="F19" s="25"/>
      <c r="G19" s="25"/>
      <c r="H19" s="25"/>
      <c r="I19" s="25"/>
    </row>
    <row r="20" spans="1:9" ht="72" customHeight="1">
      <c r="A20" s="40" t="s">
        <v>17</v>
      </c>
      <c r="B20" s="63" t="s">
        <v>64</v>
      </c>
      <c r="C20" s="63"/>
      <c r="D20" s="63"/>
      <c r="E20" s="63"/>
      <c r="F20" s="63"/>
      <c r="G20" s="63"/>
      <c r="H20" s="10"/>
      <c r="I20" s="10"/>
    </row>
    <row r="21" spans="1:9" ht="104.25" customHeight="1">
      <c r="A21" s="41" t="s">
        <v>37</v>
      </c>
      <c r="B21" s="63" t="s">
        <v>42</v>
      </c>
      <c r="C21" s="63"/>
      <c r="D21" s="63"/>
      <c r="E21" s="63"/>
      <c r="F21" s="63"/>
      <c r="G21" s="63"/>
      <c r="H21" s="21"/>
      <c r="I21" s="21"/>
    </row>
    <row r="22" spans="1:9" ht="69" customHeight="1">
      <c r="A22" s="41" t="s">
        <v>26</v>
      </c>
      <c r="B22" s="63" t="s">
        <v>52</v>
      </c>
      <c r="C22" s="63"/>
      <c r="D22" s="63"/>
      <c r="E22" s="63"/>
      <c r="F22" s="63"/>
      <c r="G22" s="63"/>
      <c r="H22" s="22"/>
      <c r="I22" s="22"/>
    </row>
    <row r="23" ht="3" customHeight="1" hidden="1">
      <c r="A23" s="11"/>
    </row>
    <row r="24" spans="1:7" ht="15.75" customHeight="1">
      <c r="A24" s="68" t="s">
        <v>12</v>
      </c>
      <c r="B24" s="68"/>
      <c r="C24" s="68"/>
      <c r="D24" s="68"/>
      <c r="E24" s="68"/>
      <c r="F24" s="68"/>
      <c r="G24" s="68"/>
    </row>
    <row r="25" spans="1:7" ht="12.75" hidden="1">
      <c r="A25" s="35">
        <v>1</v>
      </c>
      <c r="B25" s="35">
        <v>2</v>
      </c>
      <c r="C25" s="35">
        <v>3</v>
      </c>
      <c r="D25" s="35">
        <v>4</v>
      </c>
      <c r="E25" s="35">
        <v>5</v>
      </c>
      <c r="F25" s="35">
        <v>6</v>
      </c>
      <c r="G25" s="35">
        <v>7</v>
      </c>
    </row>
    <row r="26" spans="1:7" ht="44.25" customHeight="1">
      <c r="A26" s="72" t="s">
        <v>13</v>
      </c>
      <c r="B26" s="66" t="s">
        <v>6</v>
      </c>
      <c r="C26" s="3" t="s">
        <v>24</v>
      </c>
      <c r="D26" s="3" t="s">
        <v>25</v>
      </c>
      <c r="E26" s="66" t="s">
        <v>0</v>
      </c>
      <c r="F26" s="66"/>
      <c r="G26" s="66"/>
    </row>
    <row r="27" spans="1:7" ht="19.5" customHeight="1">
      <c r="A27" s="72"/>
      <c r="B27" s="66"/>
      <c r="C27" s="5" t="s">
        <v>39</v>
      </c>
      <c r="D27" s="5" t="s">
        <v>49</v>
      </c>
      <c r="E27" s="5" t="s">
        <v>44</v>
      </c>
      <c r="F27" s="5" t="s">
        <v>50</v>
      </c>
      <c r="G27" s="5" t="s">
        <v>54</v>
      </c>
    </row>
    <row r="28" spans="1:7" ht="25.5">
      <c r="A28" s="6" t="s">
        <v>66</v>
      </c>
      <c r="B28" s="3" t="s">
        <v>8</v>
      </c>
      <c r="C28" s="52">
        <f>C52</f>
        <v>22675.5</v>
      </c>
      <c r="D28" s="52">
        <f>D52</f>
        <v>27725.2</v>
      </c>
      <c r="E28" s="52">
        <f>E52</f>
        <v>36501.6</v>
      </c>
      <c r="F28" s="52">
        <f>F52</f>
        <v>0</v>
      </c>
      <c r="G28" s="52">
        <f>G52</f>
        <v>0</v>
      </c>
    </row>
    <row r="29" spans="1:7" ht="25.5">
      <c r="A29" s="6" t="s">
        <v>67</v>
      </c>
      <c r="B29" s="3" t="s">
        <v>8</v>
      </c>
      <c r="C29" s="52">
        <f>C69</f>
        <v>17115</v>
      </c>
      <c r="D29" s="52">
        <f>D69</f>
        <v>13703.1</v>
      </c>
      <c r="E29" s="52">
        <f>E69</f>
        <v>19737.7</v>
      </c>
      <c r="F29" s="52">
        <f>F69</f>
        <v>25000</v>
      </c>
      <c r="G29" s="52">
        <f>G69</f>
        <v>25000</v>
      </c>
    </row>
    <row r="30" spans="1:7" ht="38.25">
      <c r="A30" s="6" t="s">
        <v>68</v>
      </c>
      <c r="B30" s="3" t="s">
        <v>8</v>
      </c>
      <c r="C30" s="52">
        <f>C87</f>
        <v>0</v>
      </c>
      <c r="D30" s="52">
        <f>D87</f>
        <v>12200</v>
      </c>
      <c r="E30" s="52">
        <f>E87</f>
        <v>21910</v>
      </c>
      <c r="F30" s="52">
        <f>F87</f>
        <v>0</v>
      </c>
      <c r="G30" s="52">
        <f>G87</f>
        <v>0</v>
      </c>
    </row>
    <row r="31" spans="1:7" ht="25.5">
      <c r="A31" s="32" t="s">
        <v>43</v>
      </c>
      <c r="B31" s="13" t="s">
        <v>8</v>
      </c>
      <c r="C31" s="30">
        <f>C28+C30+C29</f>
        <v>39790.5</v>
      </c>
      <c r="D31" s="30">
        <f>D28+D30+D29</f>
        <v>53628.299999999996</v>
      </c>
      <c r="E31" s="30">
        <f>E28+E30+E29</f>
        <v>78149.3</v>
      </c>
      <c r="F31" s="30">
        <f>F28+F30+F29</f>
        <v>25000</v>
      </c>
      <c r="G31" s="30">
        <f>G28+G30+G29</f>
        <v>25000</v>
      </c>
    </row>
    <row r="32" spans="1:7" ht="7.5" customHeight="1">
      <c r="A32" s="14"/>
      <c r="B32" s="15"/>
      <c r="C32" s="16"/>
      <c r="D32" s="17"/>
      <c r="E32" s="15"/>
      <c r="F32" s="15"/>
      <c r="G32" s="15"/>
    </row>
    <row r="33" spans="1:7" ht="12.75">
      <c r="A33" s="31" t="s">
        <v>21</v>
      </c>
      <c r="B33" s="15"/>
      <c r="C33" s="16"/>
      <c r="D33" s="17"/>
      <c r="E33" s="15"/>
      <c r="F33" s="15"/>
      <c r="G33" s="15"/>
    </row>
    <row r="34" spans="1:7" ht="16.5" customHeight="1">
      <c r="A34" s="18" t="s">
        <v>16</v>
      </c>
      <c r="B34" s="15"/>
      <c r="C34" s="16"/>
      <c r="D34" s="17"/>
      <c r="E34" s="15"/>
      <c r="F34" s="15"/>
      <c r="G34" s="15"/>
    </row>
    <row r="35" spans="1:7" ht="29.25" customHeight="1">
      <c r="A35" s="42" t="s">
        <v>18</v>
      </c>
      <c r="B35" s="62" t="s">
        <v>69</v>
      </c>
      <c r="C35" s="62"/>
      <c r="D35" s="62"/>
      <c r="E35" s="62"/>
      <c r="F35" s="62"/>
      <c r="G35" s="62"/>
    </row>
    <row r="36" spans="1:7" ht="16.5" customHeight="1">
      <c r="A36" s="42" t="s">
        <v>19</v>
      </c>
      <c r="B36" s="43" t="s">
        <v>3</v>
      </c>
      <c r="C36" s="44"/>
      <c r="D36" s="45"/>
      <c r="E36" s="46"/>
      <c r="F36" s="46"/>
      <c r="G36" s="46"/>
    </row>
    <row r="37" spans="1:7" ht="40.5" customHeight="1">
      <c r="A37" s="47" t="s">
        <v>20</v>
      </c>
      <c r="B37" s="63" t="s">
        <v>34</v>
      </c>
      <c r="C37" s="63"/>
      <c r="D37" s="63"/>
      <c r="E37" s="63"/>
      <c r="F37" s="63"/>
      <c r="G37" s="63"/>
    </row>
    <row r="38" spans="1:7" ht="6.75" customHeight="1">
      <c r="A38" s="19"/>
      <c r="B38" s="15"/>
      <c r="C38" s="16"/>
      <c r="D38" s="17"/>
      <c r="E38" s="15"/>
      <c r="F38" s="15"/>
      <c r="G38" s="15"/>
    </row>
    <row r="39" spans="1:7" ht="44.25" customHeight="1">
      <c r="A39" s="69" t="s">
        <v>7</v>
      </c>
      <c r="B39" s="66" t="s">
        <v>6</v>
      </c>
      <c r="C39" s="3" t="s">
        <v>24</v>
      </c>
      <c r="D39" s="3" t="s">
        <v>25</v>
      </c>
      <c r="E39" s="66" t="s">
        <v>0</v>
      </c>
      <c r="F39" s="66"/>
      <c r="G39" s="66"/>
    </row>
    <row r="40" spans="1:7" ht="24" customHeight="1">
      <c r="A40" s="69"/>
      <c r="B40" s="66"/>
      <c r="C40" s="5" t="s">
        <v>39</v>
      </c>
      <c r="D40" s="5" t="s">
        <v>49</v>
      </c>
      <c r="E40" s="5" t="s">
        <v>44</v>
      </c>
      <c r="F40" s="5" t="s">
        <v>50</v>
      </c>
      <c r="G40" s="5" t="s">
        <v>54</v>
      </c>
    </row>
    <row r="41" spans="1:7" ht="60">
      <c r="A41" s="53" t="s">
        <v>31</v>
      </c>
      <c r="B41" s="5" t="s">
        <v>33</v>
      </c>
      <c r="C41" s="4">
        <v>25</v>
      </c>
      <c r="D41" s="4">
        <v>25</v>
      </c>
      <c r="E41" s="4">
        <v>25</v>
      </c>
      <c r="F41" s="4"/>
      <c r="G41" s="4"/>
    </row>
    <row r="42" spans="1:7" ht="75.75" customHeight="1">
      <c r="A42" s="53" t="s">
        <v>32</v>
      </c>
      <c r="B42" s="5" t="s">
        <v>33</v>
      </c>
      <c r="C42" s="4">
        <v>35</v>
      </c>
      <c r="D42" s="4">
        <v>36</v>
      </c>
      <c r="E42" s="4">
        <v>33</v>
      </c>
      <c r="F42" s="4"/>
      <c r="G42" s="4"/>
    </row>
    <row r="43" spans="1:7" ht="63" customHeight="1">
      <c r="A43" s="53" t="s">
        <v>47</v>
      </c>
      <c r="B43" s="5" t="s">
        <v>33</v>
      </c>
      <c r="C43" s="4">
        <v>19</v>
      </c>
      <c r="D43" s="4">
        <v>14</v>
      </c>
      <c r="E43" s="4"/>
      <c r="F43" s="4"/>
      <c r="G43" s="4"/>
    </row>
    <row r="44" spans="1:7" ht="63" customHeight="1">
      <c r="A44" s="53" t="s">
        <v>48</v>
      </c>
      <c r="B44" s="5" t="s">
        <v>33</v>
      </c>
      <c r="C44" s="4">
        <v>0</v>
      </c>
      <c r="D44" s="4">
        <v>0</v>
      </c>
      <c r="E44" s="4">
        <v>5</v>
      </c>
      <c r="F44" s="4"/>
      <c r="G44" s="4"/>
    </row>
    <row r="45" spans="1:7" ht="10.5" customHeight="1">
      <c r="A45" s="37"/>
      <c r="B45" s="38" t="s">
        <v>30</v>
      </c>
      <c r="C45" s="39"/>
      <c r="D45" s="39"/>
      <c r="E45" s="39"/>
      <c r="F45" s="39"/>
      <c r="G45" s="39"/>
    </row>
    <row r="46" spans="1:7" ht="42" customHeight="1">
      <c r="A46" s="70" t="s">
        <v>15</v>
      </c>
      <c r="B46" s="67" t="s">
        <v>6</v>
      </c>
      <c r="C46" s="36" t="s">
        <v>24</v>
      </c>
      <c r="D46" s="36" t="s">
        <v>25</v>
      </c>
      <c r="E46" s="67" t="s">
        <v>0</v>
      </c>
      <c r="F46" s="67"/>
      <c r="G46" s="67"/>
    </row>
    <row r="47" spans="1:7" ht="18.75" customHeight="1">
      <c r="A47" s="71"/>
      <c r="B47" s="66"/>
      <c r="C47" s="5" t="s">
        <v>39</v>
      </c>
      <c r="D47" s="5" t="s">
        <v>49</v>
      </c>
      <c r="E47" s="5" t="s">
        <v>44</v>
      </c>
      <c r="F47" s="5" t="s">
        <v>50</v>
      </c>
      <c r="G47" s="5" t="s">
        <v>54</v>
      </c>
    </row>
    <row r="48" spans="1:7" ht="73.5" customHeight="1">
      <c r="A48" s="6" t="s">
        <v>35</v>
      </c>
      <c r="B48" s="3" t="s">
        <v>8</v>
      </c>
      <c r="C48" s="48">
        <v>9035.6</v>
      </c>
      <c r="D48" s="48">
        <v>15976.2</v>
      </c>
      <c r="E48" s="48">
        <f>22956-1142.8</f>
        <v>21813.2</v>
      </c>
      <c r="F48" s="48"/>
      <c r="G48" s="48"/>
    </row>
    <row r="49" spans="1:7" ht="63.75">
      <c r="A49" s="6" t="s">
        <v>36</v>
      </c>
      <c r="B49" s="3" t="s">
        <v>8</v>
      </c>
      <c r="C49" s="48">
        <v>8311.3</v>
      </c>
      <c r="D49" s="48">
        <v>9755</v>
      </c>
      <c r="E49" s="48">
        <f>12421-598.6</f>
        <v>11822.4</v>
      </c>
      <c r="F49" s="48"/>
      <c r="G49" s="48"/>
    </row>
    <row r="50" spans="1:7" ht="50.25" customHeight="1">
      <c r="A50" s="6" t="s">
        <v>40</v>
      </c>
      <c r="B50" s="3" t="s">
        <v>8</v>
      </c>
      <c r="C50" s="48">
        <v>5328.6</v>
      </c>
      <c r="D50" s="48">
        <v>1994</v>
      </c>
      <c r="E50" s="48">
        <v>0</v>
      </c>
      <c r="F50" s="48"/>
      <c r="G50" s="48"/>
    </row>
    <row r="51" spans="1:7" ht="50.25" customHeight="1">
      <c r="A51" s="6" t="s">
        <v>46</v>
      </c>
      <c r="B51" s="3" t="s">
        <v>8</v>
      </c>
      <c r="C51" s="48">
        <v>0</v>
      </c>
      <c r="D51" s="48">
        <v>0</v>
      </c>
      <c r="E51" s="48">
        <f>7266-4400</f>
        <v>2866</v>
      </c>
      <c r="F51" s="48"/>
      <c r="G51" s="48"/>
    </row>
    <row r="52" spans="1:7" ht="27.75" customHeight="1">
      <c r="A52" s="12" t="s">
        <v>14</v>
      </c>
      <c r="B52" s="13" t="s">
        <v>8</v>
      </c>
      <c r="C52" s="30">
        <f>SUM(C48:C51)</f>
        <v>22675.5</v>
      </c>
      <c r="D52" s="30">
        <f>SUM(D48:D51)</f>
        <v>27725.2</v>
      </c>
      <c r="E52" s="30">
        <f>SUM(E48:E51)</f>
        <v>36501.6</v>
      </c>
      <c r="F52" s="30">
        <f>SUM(F48:F51)</f>
        <v>0</v>
      </c>
      <c r="G52" s="30">
        <f>SUM(G48:G51)</f>
        <v>0</v>
      </c>
    </row>
    <row r="53" spans="1:7" ht="22.5" customHeight="1">
      <c r="A53" s="49"/>
      <c r="B53" s="49"/>
      <c r="C53" s="49"/>
      <c r="D53" s="49"/>
      <c r="E53" s="49"/>
      <c r="F53" s="49"/>
      <c r="G53" s="49"/>
    </row>
    <row r="54" spans="1:7" ht="12.75">
      <c r="A54" s="31" t="s">
        <v>29</v>
      </c>
      <c r="B54" s="15"/>
      <c r="C54" s="16"/>
      <c r="D54" s="17"/>
      <c r="E54" s="15"/>
      <c r="F54" s="15"/>
      <c r="G54" s="15"/>
    </row>
    <row r="55" spans="1:7" ht="12.75">
      <c r="A55" s="18" t="s">
        <v>16</v>
      </c>
      <c r="B55" s="15"/>
      <c r="C55" s="16"/>
      <c r="D55" s="17"/>
      <c r="E55" s="15"/>
      <c r="F55" s="15"/>
      <c r="G55" s="15"/>
    </row>
    <row r="56" spans="1:7" ht="27.75" customHeight="1">
      <c r="A56" s="42" t="s">
        <v>18</v>
      </c>
      <c r="B56" s="62" t="s">
        <v>69</v>
      </c>
      <c r="C56" s="62"/>
      <c r="D56" s="62"/>
      <c r="E56" s="62"/>
      <c r="F56" s="62"/>
      <c r="G56" s="62"/>
    </row>
    <row r="57" spans="1:7" ht="17.25" customHeight="1">
      <c r="A57" s="42" t="s">
        <v>19</v>
      </c>
      <c r="B57" s="43" t="s">
        <v>3</v>
      </c>
      <c r="C57" s="44"/>
      <c r="D57" s="45"/>
      <c r="E57" s="46"/>
      <c r="F57" s="46"/>
      <c r="G57" s="46"/>
    </row>
    <row r="58" spans="1:7" ht="45.75" customHeight="1">
      <c r="A58" s="47" t="s">
        <v>20</v>
      </c>
      <c r="B58" s="63" t="s">
        <v>34</v>
      </c>
      <c r="C58" s="63"/>
      <c r="D58" s="63"/>
      <c r="E58" s="63"/>
      <c r="F58" s="63"/>
      <c r="G58" s="63"/>
    </row>
    <row r="59" spans="1:7" ht="12.75">
      <c r="A59" s="19"/>
      <c r="B59" s="15"/>
      <c r="C59" s="16"/>
      <c r="D59" s="17"/>
      <c r="E59" s="15"/>
      <c r="F59" s="15"/>
      <c r="G59" s="15"/>
    </row>
    <row r="60" spans="1:7" ht="38.25">
      <c r="A60" s="64" t="s">
        <v>7</v>
      </c>
      <c r="B60" s="66" t="s">
        <v>6</v>
      </c>
      <c r="C60" s="3" t="s">
        <v>24</v>
      </c>
      <c r="D60" s="3" t="s">
        <v>25</v>
      </c>
      <c r="E60" s="66" t="s">
        <v>0</v>
      </c>
      <c r="F60" s="66"/>
      <c r="G60" s="66"/>
    </row>
    <row r="61" spans="1:7" ht="12.75">
      <c r="A61" s="65"/>
      <c r="B61" s="66"/>
      <c r="C61" s="5" t="s">
        <v>39</v>
      </c>
      <c r="D61" s="5" t="s">
        <v>49</v>
      </c>
      <c r="E61" s="5" t="s">
        <v>44</v>
      </c>
      <c r="F61" s="5" t="s">
        <v>50</v>
      </c>
      <c r="G61" s="5" t="s">
        <v>54</v>
      </c>
    </row>
    <row r="62" spans="1:7" ht="60">
      <c r="A62" s="50" t="s">
        <v>31</v>
      </c>
      <c r="B62" s="5" t="s">
        <v>33</v>
      </c>
      <c r="C62" s="51">
        <v>5</v>
      </c>
      <c r="D62" s="51">
        <v>5</v>
      </c>
      <c r="E62" s="51">
        <v>6</v>
      </c>
      <c r="F62" s="51">
        <v>15</v>
      </c>
      <c r="G62" s="51">
        <v>15</v>
      </c>
    </row>
    <row r="63" spans="1:7" ht="52.5" customHeight="1">
      <c r="A63" s="53" t="s">
        <v>41</v>
      </c>
      <c r="B63" s="5" t="s">
        <v>33</v>
      </c>
      <c r="C63" s="51">
        <v>19</v>
      </c>
      <c r="D63" s="51">
        <v>5</v>
      </c>
      <c r="E63" s="51">
        <v>42</v>
      </c>
      <c r="F63" s="51">
        <v>19</v>
      </c>
      <c r="G63" s="51">
        <v>19</v>
      </c>
    </row>
    <row r="64" spans="1:7" ht="6" customHeight="1">
      <c r="A64" s="37"/>
      <c r="B64" s="38" t="s">
        <v>30</v>
      </c>
      <c r="C64" s="39"/>
      <c r="D64" s="39"/>
      <c r="E64" s="39"/>
      <c r="F64" s="39"/>
      <c r="G64" s="39"/>
    </row>
    <row r="65" spans="1:7" ht="38.25">
      <c r="A65" s="70" t="s">
        <v>15</v>
      </c>
      <c r="B65" s="67" t="s">
        <v>6</v>
      </c>
      <c r="C65" s="36" t="s">
        <v>24</v>
      </c>
      <c r="D65" s="36" t="s">
        <v>25</v>
      </c>
      <c r="E65" s="67" t="s">
        <v>0</v>
      </c>
      <c r="F65" s="67"/>
      <c r="G65" s="67"/>
    </row>
    <row r="66" spans="1:7" ht="12.75">
      <c r="A66" s="71"/>
      <c r="B66" s="66"/>
      <c r="C66" s="5" t="s">
        <v>39</v>
      </c>
      <c r="D66" s="5" t="s">
        <v>49</v>
      </c>
      <c r="E66" s="5" t="s">
        <v>44</v>
      </c>
      <c r="F66" s="5" t="s">
        <v>50</v>
      </c>
      <c r="G66" s="5" t="s">
        <v>54</v>
      </c>
    </row>
    <row r="67" spans="1:7" ht="63.75">
      <c r="A67" s="6" t="s">
        <v>35</v>
      </c>
      <c r="B67" s="3" t="s">
        <v>8</v>
      </c>
      <c r="C67" s="48">
        <v>2842</v>
      </c>
      <c r="D67" s="48">
        <v>3200</v>
      </c>
      <c r="E67" s="48">
        <f>2983+1706+217</f>
        <v>4906</v>
      </c>
      <c r="F67" s="48">
        <v>15000</v>
      </c>
      <c r="G67" s="48">
        <v>15000</v>
      </c>
    </row>
    <row r="68" spans="1:7" ht="51">
      <c r="A68" s="6" t="s">
        <v>40</v>
      </c>
      <c r="B68" s="3" t="s">
        <v>8</v>
      </c>
      <c r="C68" s="48">
        <v>14273</v>
      </c>
      <c r="D68" s="48">
        <v>10503.1</v>
      </c>
      <c r="E68" s="48">
        <f>9698+5350.7-217</f>
        <v>14831.7</v>
      </c>
      <c r="F68" s="48">
        <v>10000</v>
      </c>
      <c r="G68" s="48">
        <v>10000</v>
      </c>
    </row>
    <row r="69" spans="1:7" ht="25.5">
      <c r="A69" s="12" t="s">
        <v>14</v>
      </c>
      <c r="B69" s="13" t="s">
        <v>8</v>
      </c>
      <c r="C69" s="30">
        <f>C67+C68</f>
        <v>17115</v>
      </c>
      <c r="D69" s="30">
        <f>D67+D68</f>
        <v>13703.1</v>
      </c>
      <c r="E69" s="30">
        <f>E67+E68</f>
        <v>19737.7</v>
      </c>
      <c r="F69" s="30">
        <f>F67+F68</f>
        <v>25000</v>
      </c>
      <c r="G69" s="30">
        <f>G67+G68</f>
        <v>25000</v>
      </c>
    </row>
    <row r="70" spans="1:7" ht="12.75">
      <c r="A70" s="31" t="s">
        <v>70</v>
      </c>
      <c r="B70" s="15"/>
      <c r="C70" s="16"/>
      <c r="D70" s="17"/>
      <c r="E70" s="15"/>
      <c r="F70" s="15"/>
      <c r="G70" s="15"/>
    </row>
    <row r="71" spans="1:7" ht="12.75">
      <c r="A71" s="18" t="s">
        <v>16</v>
      </c>
      <c r="B71" s="15"/>
      <c r="C71" s="16"/>
      <c r="D71" s="17"/>
      <c r="E71" s="15"/>
      <c r="F71" s="15"/>
      <c r="G71" s="15"/>
    </row>
    <row r="72" spans="1:7" ht="31.5" customHeight="1">
      <c r="A72" s="42" t="s">
        <v>18</v>
      </c>
      <c r="B72" s="62" t="s">
        <v>69</v>
      </c>
      <c r="C72" s="62"/>
      <c r="D72" s="62"/>
      <c r="E72" s="62"/>
      <c r="F72" s="62"/>
      <c r="G72" s="62"/>
    </row>
    <row r="73" spans="1:7" ht="12.75">
      <c r="A73" s="42" t="s">
        <v>19</v>
      </c>
      <c r="B73" s="43" t="s">
        <v>3</v>
      </c>
      <c r="C73" s="44"/>
      <c r="D73" s="45"/>
      <c r="E73" s="46"/>
      <c r="F73" s="46"/>
      <c r="G73" s="46"/>
    </row>
    <row r="74" spans="1:7" ht="25.5">
      <c r="A74" s="47" t="s">
        <v>20</v>
      </c>
      <c r="B74" s="63" t="s">
        <v>34</v>
      </c>
      <c r="C74" s="63"/>
      <c r="D74" s="63"/>
      <c r="E74" s="63"/>
      <c r="F74" s="63"/>
      <c r="G74" s="63"/>
    </row>
    <row r="75" spans="1:7" ht="12.75">
      <c r="A75" s="19"/>
      <c r="B75" s="15"/>
      <c r="C75" s="16"/>
      <c r="D75" s="17"/>
      <c r="E75" s="15"/>
      <c r="F75" s="15"/>
      <c r="G75" s="15"/>
    </row>
    <row r="76" spans="1:7" ht="38.25">
      <c r="A76" s="64" t="s">
        <v>7</v>
      </c>
      <c r="B76" s="66" t="s">
        <v>6</v>
      </c>
      <c r="C76" s="3" t="s">
        <v>24</v>
      </c>
      <c r="D76" s="3" t="s">
        <v>25</v>
      </c>
      <c r="E76" s="66" t="s">
        <v>0</v>
      </c>
      <c r="F76" s="66"/>
      <c r="G76" s="66"/>
    </row>
    <row r="77" spans="1:7" ht="12.75">
      <c r="A77" s="65"/>
      <c r="B77" s="66"/>
      <c r="C77" s="5" t="s">
        <v>39</v>
      </c>
      <c r="D77" s="5" t="s">
        <v>49</v>
      </c>
      <c r="E77" s="5" t="s">
        <v>44</v>
      </c>
      <c r="F77" s="5" t="s">
        <v>50</v>
      </c>
      <c r="G77" s="5" t="s">
        <v>54</v>
      </c>
    </row>
    <row r="78" spans="1:7" ht="48">
      <c r="A78" s="53" t="s">
        <v>41</v>
      </c>
      <c r="B78" s="5" t="s">
        <v>33</v>
      </c>
      <c r="C78" s="51"/>
      <c r="D78" s="51">
        <v>17</v>
      </c>
      <c r="E78" s="57">
        <v>42</v>
      </c>
      <c r="F78" s="51"/>
      <c r="G78" s="51"/>
    </row>
    <row r="79" spans="1:7" ht="36">
      <c r="A79" s="53" t="s">
        <v>58</v>
      </c>
      <c r="B79" s="3" t="s">
        <v>57</v>
      </c>
      <c r="C79" s="5"/>
      <c r="D79" s="5"/>
      <c r="E79" s="5">
        <v>10</v>
      </c>
      <c r="F79" s="5"/>
      <c r="G79" s="5"/>
    </row>
    <row r="80" spans="1:7" ht="51">
      <c r="A80" s="58" t="s">
        <v>65</v>
      </c>
      <c r="B80" s="56"/>
      <c r="C80" s="5"/>
      <c r="D80" s="5"/>
      <c r="E80" s="5">
        <v>20</v>
      </c>
      <c r="F80" s="5"/>
      <c r="G80" s="5"/>
    </row>
    <row r="81" spans="1:7" ht="12.75">
      <c r="A81" s="37"/>
      <c r="B81" s="38" t="s">
        <v>30</v>
      </c>
      <c r="C81" s="39"/>
      <c r="D81" s="39"/>
      <c r="E81" s="39"/>
      <c r="F81" s="39"/>
      <c r="G81" s="39"/>
    </row>
    <row r="82" spans="1:7" ht="38.25">
      <c r="A82" s="70" t="s">
        <v>15</v>
      </c>
      <c r="B82" s="67" t="s">
        <v>6</v>
      </c>
      <c r="C82" s="36" t="s">
        <v>24</v>
      </c>
      <c r="D82" s="36" t="s">
        <v>25</v>
      </c>
      <c r="E82" s="67" t="s">
        <v>0</v>
      </c>
      <c r="F82" s="67"/>
      <c r="G82" s="67"/>
    </row>
    <row r="83" spans="1:7" ht="12.75">
      <c r="A83" s="71"/>
      <c r="B83" s="66"/>
      <c r="C83" s="5" t="s">
        <v>39</v>
      </c>
      <c r="D83" s="5" t="s">
        <v>49</v>
      </c>
      <c r="E83" s="5" t="s">
        <v>44</v>
      </c>
      <c r="F83" s="5" t="s">
        <v>50</v>
      </c>
      <c r="G83" s="5" t="s">
        <v>54</v>
      </c>
    </row>
    <row r="84" spans="1:7" ht="51">
      <c r="A84" s="6" t="s">
        <v>40</v>
      </c>
      <c r="B84" s="3" t="s">
        <v>8</v>
      </c>
      <c r="C84" s="48"/>
      <c r="D84" s="48">
        <v>12200</v>
      </c>
      <c r="E84" s="60">
        <v>12936</v>
      </c>
      <c r="F84" s="48"/>
      <c r="G84" s="48"/>
    </row>
    <row r="85" spans="1:7" ht="63.75">
      <c r="A85" s="6" t="s">
        <v>59</v>
      </c>
      <c r="B85" s="3" t="s">
        <v>8</v>
      </c>
      <c r="C85" s="48"/>
      <c r="D85" s="48"/>
      <c r="E85" s="60">
        <f>4410-198</f>
        <v>4212</v>
      </c>
      <c r="F85" s="48"/>
      <c r="G85" s="48"/>
    </row>
    <row r="86" spans="1:7" ht="63.75">
      <c r="A86" s="6" t="s">
        <v>56</v>
      </c>
      <c r="B86" s="3" t="s">
        <v>8</v>
      </c>
      <c r="C86" s="48"/>
      <c r="D86" s="48"/>
      <c r="E86" s="60">
        <v>4762</v>
      </c>
      <c r="F86" s="48"/>
      <c r="G86" s="48"/>
    </row>
    <row r="87" spans="1:7" ht="25.5">
      <c r="A87" s="12" t="s">
        <v>14</v>
      </c>
      <c r="B87" s="13" t="s">
        <v>8</v>
      </c>
      <c r="C87" s="30">
        <f>C84</f>
        <v>0</v>
      </c>
      <c r="D87" s="30">
        <f>D84</f>
        <v>12200</v>
      </c>
      <c r="E87" s="30">
        <f>SUM(E84:E86)</f>
        <v>21910</v>
      </c>
      <c r="F87" s="30">
        <f>F84</f>
        <v>0</v>
      </c>
      <c r="G87" s="30">
        <f>G84</f>
        <v>0</v>
      </c>
    </row>
  </sheetData>
  <sheetProtection/>
  <mergeCells count="43">
    <mergeCell ref="A12:G12"/>
    <mergeCell ref="F6:G6"/>
    <mergeCell ref="D17:G17"/>
    <mergeCell ref="B20:G20"/>
    <mergeCell ref="B5:G5"/>
    <mergeCell ref="A7:G7"/>
    <mergeCell ref="A8:G8"/>
    <mergeCell ref="A9:G9"/>
    <mergeCell ref="B10:E10"/>
    <mergeCell ref="B4:G4"/>
    <mergeCell ref="A82:A83"/>
    <mergeCell ref="B82:B83"/>
    <mergeCell ref="E82:G82"/>
    <mergeCell ref="B35:G35"/>
    <mergeCell ref="A13:G13"/>
    <mergeCell ref="A14:G14"/>
    <mergeCell ref="B56:G56"/>
    <mergeCell ref="B58:G58"/>
    <mergeCell ref="A60:A61"/>
    <mergeCell ref="B60:B61"/>
    <mergeCell ref="A26:A27"/>
    <mergeCell ref="B26:B27"/>
    <mergeCell ref="E26:G26"/>
    <mergeCell ref="A65:A66"/>
    <mergeCell ref="B65:B66"/>
    <mergeCell ref="E65:G65"/>
    <mergeCell ref="E60:G60"/>
    <mergeCell ref="B37:G37"/>
    <mergeCell ref="A39:A40"/>
    <mergeCell ref="B39:B40"/>
    <mergeCell ref="E39:G39"/>
    <mergeCell ref="A46:A47"/>
    <mergeCell ref="B46:B47"/>
    <mergeCell ref="B3:G3"/>
    <mergeCell ref="B72:G72"/>
    <mergeCell ref="B74:G74"/>
    <mergeCell ref="A76:A77"/>
    <mergeCell ref="B76:B77"/>
    <mergeCell ref="E76:G76"/>
    <mergeCell ref="E46:G46"/>
    <mergeCell ref="B21:G21"/>
    <mergeCell ref="B22:G22"/>
    <mergeCell ref="A24:G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2022-10-21T05:55:58Z</cp:lastPrinted>
  <dcterms:created xsi:type="dcterms:W3CDTF">2009-01-27T06:24:31Z</dcterms:created>
  <dcterms:modified xsi:type="dcterms:W3CDTF">2023-02-08T09:16:02Z</dcterms:modified>
  <cp:category/>
  <cp:version/>
  <cp:contentType/>
  <cp:contentStatus/>
</cp:coreProperties>
</file>