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0" sheetId="1" r:id="rId1"/>
  </sheets>
  <definedNames/>
  <calcPr fullCalcOnLoad="1"/>
</workbook>
</file>

<file path=xl/sharedStrings.xml><?xml version="1.0" encoding="utf-8"?>
<sst xmlns="http://schemas.openxmlformats.org/spreadsheetml/2006/main" count="203" uniqueCount="75">
  <si>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</si>
  <si>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</si>
  <si>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</si>
  <si>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</si>
  <si>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</si>
  <si>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</si>
  <si>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</si>
  <si>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</si>
  <si>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</si>
  <si>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</si>
  <si>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</si>
  <si>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</si>
  <si>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</si>
  <si>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</si>
  <si>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</si>
  <si>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</si>
  <si>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</si>
  <si>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</si>
  <si>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</si>
  <si>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</si>
  <si>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</si>
  <si>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</si>
  <si>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</si>
  <si>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</si>
  <si>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</si>
  <si>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</si>
  <si>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</si>
  <si>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</si>
  <si>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на выплату государственной адресной социальной помощи</t>
  </si>
  <si>
    <t>количество получателей адресной социальной помощи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</si>
  <si>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</si>
  <si>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</si>
  <si>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</si>
  <si>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</si>
  <si>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Всего численность граждан, охваченных программой</t>
  </si>
  <si>
    <t>Количество получателей адресной социальной помощи</t>
  </si>
  <si>
    <t>Всего численность граждан, охваченных услугами</t>
  </si>
  <si>
    <t>2019 год</t>
  </si>
  <si>
    <t>Направление расходов на оказание адресной социальной помощи малобеспеченным семьям.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</si>
  <si>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</si>
  <si>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</si>
  <si>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</si>
  <si>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 xml:space="preserve">Расходы по данной программе на оказание адресной социальной помощи малобеспеченным семьям,за счет трансфертов </t>
  </si>
  <si>
    <t>2021 год</t>
  </si>
  <si>
    <t>ВСЕГО расходы по бюджетной программе</t>
  </si>
  <si>
    <t>Итого расходы на выплату государственной адресной социальной помощи за счет средств республиканского бюджета 011</t>
  </si>
  <si>
    <t>Итого расходы на выплату государственной адресной социальной помощи за счет средств местного бюджета 015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</si>
  <si>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</si>
  <si>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</si>
  <si>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 xml:space="preserve">Расходы по данной программе на оказание адресной социальной помощи малобеспеченным семьям и расходы по приобретению гарантированного социального пакета детям из малообеспеченных семей,за счет трансфертов </t>
  </si>
  <si>
    <t>Количество получателей гарантированного социального пакета детям из малообеспеченных семей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</si>
  <si>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средств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</si>
  <si>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областного бюджета</t>
  </si>
  <si>
    <t>Итого расходы на выплату государственной адресной социальной помощи за счет средств областного бюджета 028</t>
  </si>
  <si>
    <t>2023 год</t>
  </si>
  <si>
    <t>Приложение №6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</si>
  <si>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средств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</si>
  <si>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За счет средств Национального фонда РК</t>
  </si>
  <si>
    <t>Итого расходы на выплату государственной адресной социальной помощи за За счет средств Национального фонда РК 032</t>
  </si>
  <si>
    <t>Расходы по приобретению гарантированного социального пакета детям из малообеспеченных семей</t>
  </si>
  <si>
    <t>количество получателей продуктовых наборов</t>
  </si>
  <si>
    <t>на возмещение затрат по продуктовым наборам</t>
  </si>
  <si>
    <t>Расходы по возмещению продуктового набора</t>
  </si>
  <si>
    <t>Количество получателей продуктового набора</t>
  </si>
  <si>
    <t>Внедрение адресной социальной помощи нового формата по оказанию обусловленной денежной помощи с условием обязательного участия трудоспособных членов семьи в активных мерах содействия занятости и безусловной денежной помощи для отдельных категорий семей и граждан, не имеющих возможномти получить доходы по объективным причинам. Реализация Гарантированого социального пакета для детей из малообеспеченных семей.Содействие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</si>
  <si>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Предоставления адресной помощи на основе социальных контрактов между социальными службами и получателем помощи.Содействие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</si>
  <si>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Удельный вес получателей АСП (обусловленной денежной помощи), вовлеченных в активные меры содействия занятости (от общего числа трудоспособных получателей ОДП) 22,3%</t>
  </si>
  <si>
    <t>на 2022-2024 годы</t>
  </si>
  <si>
    <t>2024год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</si>
  <si>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801/251-010 Государственная адресная социальная помощь </t>
    </r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</si>
  <si>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</si>
  <si>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>Направление расходов на оказание адресной социальной помощи малобеспеченным семьям. Дополнительно выделены бюджетные средства на сумму 11186,0 тыс.тенге софинансирование 20% АСП. Дополнительно выделены бюджетные средства на сумму 1263,3 тыс.тенге за счет увеличение получателе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</si>
  <si>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от24.05.2022 года  №57ә-ө 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</si>
  <si>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35,56 Бюджетного кодекса Республики Казахстан от 4 декабря 2008 года № 95-IV; Закон Республики Казахстан «О государственной адресной социальной помощи» от 17 июля 2001 года №246,Приказ Министра труда и социальной защиты населения Республики Казахстан от 28 июля 2009 года № 237-п "Об утверждении Правил исчисления совокупного дохода лица (семьи), претендующего на получение государственной адресной социальной помощи",Приказ Министра здравоохранения и социального развития Республики Казахстан от 5 мая 2015 года № 320 "Об утверждении Правил назначения и выплаты государственной адресной социальной помощи",приказ Министра труда и социальнойи защиты населения Республики Казахстан от 25 марта 2020 года № 109 "О некоторых вопросах оказания государственных услуг в социально-трудовой сфере и обеспечения продуктово-бытовым набором некоторых категорий населения на период чрезвычайного положения", Решение сессии Бурабайского районного маслихата №7С-16/1 от 24.12.2021 г  "О районном бюджете на 2022-2024 годы" .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 Решения сессии Бурабайского районного маслихата от 16  мая  2022 года № 7С-23/3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04  октября  2022 года № 7С-28/1 «О внесении изменений в решение Бурабайского районного маслихата от 24 декабря 2021 года № 7С-16/1 «О районном бюджете на 2022-2024 годы» 
</t>
    </r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</si>
  <si>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от07.10.2022 года  №133-ө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</si>
</sst>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top" wrapText="1"/>
    </xf>
    <xf numFmtId="184" fontId="1" fillId="0" borderId="13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5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tabSelected="1" view="pageBreakPreview" zoomScale="60" zoomScalePageLayoutView="0" workbookViewId="0" topLeftCell="A20">
      <selection activeCell="E41" sqref="E41"/>
    </sheetView>
  </sheetViews>
  <sheetFormatPr defaultColWidth="9.00390625" defaultRowHeight="12.75"/>
  <cols>
    <col min="1" max="1" width="30.125" style="0" customWidth="1"/>
    <col min="2" max="3" width="11.125" style="0" customWidth="1"/>
    <col min="4" max="4" width="10.25390625" style="0" customWidth="1"/>
    <col min="5" max="5" width="11.125" style="0" customWidth="1"/>
    <col min="6" max="6" width="10.25390625" style="0" customWidth="1"/>
    <col min="7" max="7" width="12.125" style="0" customWidth="1"/>
  </cols>
  <sheetData>
    <row r="1" spans="1:256" ht="60" customHeight="1">
      <c r="A1" s="63"/>
      <c r="B1" s="63"/>
      <c r="C1" s="63"/>
      <c r="D1" s="89" t="s">
        <v>74</v>
      </c>
      <c r="E1" s="89"/>
      <c r="F1" s="89"/>
      <c r="G1" s="89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4:7" ht="54" customHeight="1">
      <c r="D2" s="89" t="s">
        <v>72</v>
      </c>
      <c r="E2" s="89"/>
      <c r="F2" s="89"/>
      <c r="G2" s="89"/>
    </row>
    <row r="3" spans="1:7" ht="134.25" customHeight="1">
      <c r="A3" s="59"/>
      <c r="B3" s="90" t="s">
        <v>70</v>
      </c>
      <c r="C3" s="90"/>
      <c r="D3" s="90"/>
      <c r="E3" s="90"/>
      <c r="F3" s="90"/>
      <c r="G3" s="90"/>
    </row>
    <row r="4" spans="1:7" ht="12.75" customHeight="1">
      <c r="A4" s="1"/>
      <c r="B4" s="56"/>
      <c r="C4" s="56"/>
      <c r="D4" s="56"/>
      <c r="E4" s="56"/>
      <c r="F4" s="87" t="s">
        <v>55</v>
      </c>
      <c r="G4" s="87"/>
    </row>
    <row r="5" spans="1:7" ht="12.75">
      <c r="A5" s="85" t="s">
        <v>9</v>
      </c>
      <c r="B5" s="91"/>
      <c r="C5" s="91"/>
      <c r="D5" s="91"/>
      <c r="E5" s="91"/>
      <c r="F5" s="91"/>
      <c r="G5" s="91"/>
    </row>
    <row r="6" spans="1:7" ht="12.75">
      <c r="A6" s="82" t="s">
        <v>48</v>
      </c>
      <c r="B6" s="83"/>
      <c r="C6" s="83"/>
      <c r="D6" s="83"/>
      <c r="E6" s="83"/>
      <c r="F6" s="83"/>
      <c r="G6" s="83"/>
    </row>
    <row r="7" spans="1:7" ht="12.75">
      <c r="A7" s="84" t="s">
        <v>10</v>
      </c>
      <c r="B7" s="84"/>
      <c r="C7" s="84"/>
      <c r="D7" s="84"/>
      <c r="E7" s="84"/>
      <c r="F7" s="84"/>
      <c r="G7" s="84"/>
    </row>
    <row r="8" spans="1:7" ht="11.25" customHeight="1">
      <c r="A8" s="7"/>
      <c r="B8" s="85" t="s">
        <v>67</v>
      </c>
      <c r="C8" s="85"/>
      <c r="D8" s="85"/>
      <c r="E8" s="85"/>
      <c r="F8" s="7"/>
      <c r="G8" s="7"/>
    </row>
    <row r="9" spans="1:7" ht="0.75" customHeight="1" hidden="1">
      <c r="A9" s="2"/>
      <c r="B9" s="1"/>
      <c r="C9" s="1"/>
      <c r="D9" s="1"/>
      <c r="E9" s="1"/>
      <c r="F9" s="1"/>
      <c r="G9" s="1"/>
    </row>
    <row r="10" spans="1:7" ht="18" customHeight="1">
      <c r="A10" s="86" t="s">
        <v>69</v>
      </c>
      <c r="B10" s="86"/>
      <c r="C10" s="86"/>
      <c r="D10" s="86"/>
      <c r="E10" s="86"/>
      <c r="F10" s="86"/>
      <c r="G10" s="86"/>
    </row>
    <row r="11" spans="1:7" ht="12.75">
      <c r="A11" s="88" t="s">
        <v>41</v>
      </c>
      <c r="B11" s="88"/>
      <c r="C11" s="88"/>
      <c r="D11" s="88"/>
      <c r="E11" s="88"/>
      <c r="F11" s="88"/>
      <c r="G11" s="88"/>
    </row>
    <row r="12" spans="1:7" ht="222.75" customHeight="1">
      <c r="A12" s="65" t="s">
        <v>73</v>
      </c>
      <c r="B12" s="65"/>
      <c r="C12" s="65"/>
      <c r="D12" s="65"/>
      <c r="E12" s="65"/>
      <c r="F12" s="65"/>
      <c r="G12" s="65"/>
    </row>
    <row r="13" spans="1:7" ht="12.75">
      <c r="A13" s="17" t="s">
        <v>11</v>
      </c>
      <c r="B13" s="18"/>
      <c r="C13" s="18"/>
      <c r="D13" s="18"/>
      <c r="E13" s="18"/>
      <c r="F13" s="18"/>
      <c r="G13" s="18"/>
    </row>
    <row r="14" spans="1:7" ht="19.5" customHeight="1">
      <c r="A14" s="20" t="s">
        <v>4</v>
      </c>
      <c r="B14" s="18"/>
      <c r="C14" s="18"/>
      <c r="D14" s="26" t="s">
        <v>30</v>
      </c>
      <c r="E14" s="18"/>
      <c r="F14" s="18"/>
      <c r="G14" s="18"/>
    </row>
    <row r="15" spans="1:7" ht="40.5" customHeight="1">
      <c r="A15" s="19" t="s">
        <v>2</v>
      </c>
      <c r="B15" s="18"/>
      <c r="C15" s="18"/>
      <c r="D15" s="80" t="s">
        <v>27</v>
      </c>
      <c r="E15" s="80"/>
      <c r="F15" s="80"/>
      <c r="G15" s="80"/>
    </row>
    <row r="16" spans="1:7" ht="12.75">
      <c r="A16" s="19" t="s">
        <v>1</v>
      </c>
      <c r="B16" s="18"/>
      <c r="C16" s="18"/>
      <c r="D16" s="18" t="s">
        <v>31</v>
      </c>
      <c r="E16" s="18"/>
      <c r="F16" s="18"/>
      <c r="G16" s="18"/>
    </row>
    <row r="17" spans="1:7" ht="12.75">
      <c r="A17" s="19" t="s">
        <v>5</v>
      </c>
      <c r="B17" s="18"/>
      <c r="C17" s="18"/>
      <c r="D17" s="1" t="s">
        <v>3</v>
      </c>
      <c r="E17" s="18"/>
      <c r="F17" s="18"/>
      <c r="G17" s="18"/>
    </row>
    <row r="18" spans="1:7" ht="2.25" customHeight="1">
      <c r="A18" s="27"/>
      <c r="B18" s="18"/>
      <c r="C18" s="18"/>
      <c r="D18" s="1"/>
      <c r="E18" s="18"/>
      <c r="F18" s="18"/>
      <c r="G18" s="18"/>
    </row>
    <row r="19" spans="1:7" ht="120" customHeight="1">
      <c r="A19" s="34" t="s">
        <v>17</v>
      </c>
      <c r="B19" s="65" t="s">
        <v>64</v>
      </c>
      <c r="C19" s="65"/>
      <c r="D19" s="65"/>
      <c r="E19" s="65"/>
      <c r="F19" s="65"/>
      <c r="G19" s="65"/>
    </row>
    <row r="20" spans="1:7" ht="39" customHeight="1">
      <c r="A20" s="35" t="s">
        <v>39</v>
      </c>
      <c r="B20" s="65" t="s">
        <v>66</v>
      </c>
      <c r="C20" s="65"/>
      <c r="D20" s="65"/>
      <c r="E20" s="65"/>
      <c r="F20" s="65"/>
      <c r="G20" s="65"/>
    </row>
    <row r="21" spans="1:7" ht="70.5" customHeight="1">
      <c r="A21" s="35" t="s">
        <v>26</v>
      </c>
      <c r="B21" s="65" t="s">
        <v>65</v>
      </c>
      <c r="C21" s="65"/>
      <c r="D21" s="65"/>
      <c r="E21" s="65"/>
      <c r="F21" s="65"/>
      <c r="G21" s="65"/>
    </row>
    <row r="22" spans="1:7" ht="12.75" hidden="1">
      <c r="A22" s="8"/>
      <c r="B22" s="1"/>
      <c r="C22" s="1"/>
      <c r="D22" s="1"/>
      <c r="E22" s="1"/>
      <c r="F22" s="1"/>
      <c r="G22" s="1"/>
    </row>
    <row r="23" spans="1:7" ht="12.75">
      <c r="A23" s="81" t="s">
        <v>12</v>
      </c>
      <c r="B23" s="81"/>
      <c r="C23" s="81"/>
      <c r="D23" s="81"/>
      <c r="E23" s="81"/>
      <c r="F23" s="81"/>
      <c r="G23" s="81"/>
    </row>
    <row r="24" spans="1:7" ht="38.25">
      <c r="A24" s="73" t="s">
        <v>13</v>
      </c>
      <c r="B24" s="77" t="s">
        <v>6</v>
      </c>
      <c r="C24" s="3" t="s">
        <v>24</v>
      </c>
      <c r="D24" s="3" t="s">
        <v>25</v>
      </c>
      <c r="E24" s="77" t="s">
        <v>0</v>
      </c>
      <c r="F24" s="77"/>
      <c r="G24" s="77"/>
    </row>
    <row r="25" spans="1:7" ht="12.75">
      <c r="A25" s="76"/>
      <c r="B25" s="77"/>
      <c r="C25" s="4" t="s">
        <v>40</v>
      </c>
      <c r="D25" s="4" t="s">
        <v>43</v>
      </c>
      <c r="E25" s="4" t="s">
        <v>47</v>
      </c>
      <c r="F25" s="4" t="s">
        <v>54</v>
      </c>
      <c r="G25" s="4" t="s">
        <v>68</v>
      </c>
    </row>
    <row r="26" spans="1:7" ht="61.5" customHeight="1">
      <c r="A26" s="55" t="s">
        <v>45</v>
      </c>
      <c r="B26" s="53" t="s">
        <v>8</v>
      </c>
      <c r="C26" s="54">
        <f>C50</f>
        <v>201787.8</v>
      </c>
      <c r="D26" s="54">
        <f>D50</f>
        <v>114591</v>
      </c>
      <c r="E26" s="54">
        <f>E50</f>
        <v>98591</v>
      </c>
      <c r="F26" s="54">
        <f>F50</f>
        <v>0</v>
      </c>
      <c r="G26" s="54">
        <f>G50</f>
        <v>0</v>
      </c>
    </row>
    <row r="27" spans="1:7" ht="47.25" customHeight="1">
      <c r="A27" s="55" t="s">
        <v>53</v>
      </c>
      <c r="B27" s="53" t="s">
        <v>8</v>
      </c>
      <c r="C27" s="58"/>
      <c r="D27" s="58"/>
      <c r="E27" s="58">
        <f>E65</f>
        <v>0</v>
      </c>
      <c r="F27" s="58">
        <f>F65</f>
        <v>0</v>
      </c>
      <c r="G27" s="58">
        <f>G65</f>
        <v>0</v>
      </c>
    </row>
    <row r="28" spans="1:7" ht="47.25" customHeight="1">
      <c r="A28" s="55" t="s">
        <v>58</v>
      </c>
      <c r="B28" s="53" t="s">
        <v>8</v>
      </c>
      <c r="C28" s="58">
        <f>C80</f>
        <v>0</v>
      </c>
      <c r="D28" s="58">
        <f>D80</f>
        <v>0</v>
      </c>
      <c r="E28" s="58">
        <f>E80</f>
        <v>0</v>
      </c>
      <c r="F28" s="58">
        <f>F80</f>
        <v>0</v>
      </c>
      <c r="G28" s="58">
        <f>G80</f>
        <v>0</v>
      </c>
    </row>
    <row r="29" spans="1:7" ht="51.75" customHeight="1">
      <c r="A29" s="55" t="s">
        <v>46</v>
      </c>
      <c r="B29" s="53" t="s">
        <v>8</v>
      </c>
      <c r="C29" s="54">
        <f>C98</f>
        <v>8714</v>
      </c>
      <c r="D29" s="54">
        <f>D98</f>
        <v>4214</v>
      </c>
      <c r="E29" s="54">
        <f>E98</f>
        <v>21163.3</v>
      </c>
      <c r="F29" s="54">
        <f>F98</f>
        <v>26321</v>
      </c>
      <c r="G29" s="54">
        <f>G98</f>
        <v>26321</v>
      </c>
    </row>
    <row r="30" spans="1:7" ht="47.25" customHeight="1">
      <c r="A30" s="25" t="s">
        <v>44</v>
      </c>
      <c r="B30" s="10" t="s">
        <v>8</v>
      </c>
      <c r="C30" s="52">
        <f>C26+C27+C29+C28</f>
        <v>210501.8</v>
      </c>
      <c r="D30" s="52">
        <f>D26+D27+D29+D28</f>
        <v>118805</v>
      </c>
      <c r="E30" s="52">
        <f>E26+E27+E29+E28</f>
        <v>119754.3</v>
      </c>
      <c r="F30" s="52">
        <f>F26+F27+F29+F28</f>
        <v>26321</v>
      </c>
      <c r="G30" s="52">
        <f>G26+G27+G29+G28</f>
        <v>26321</v>
      </c>
    </row>
    <row r="31" spans="1:7" ht="12.75">
      <c r="A31" s="11"/>
      <c r="B31" s="45"/>
      <c r="C31" s="48"/>
      <c r="D31" s="48"/>
      <c r="E31" s="48"/>
      <c r="F31" s="48"/>
      <c r="G31" s="48"/>
    </row>
    <row r="32" spans="1:7" ht="12.75">
      <c r="A32" s="23" t="s">
        <v>23</v>
      </c>
      <c r="B32" s="12"/>
      <c r="C32" s="13"/>
      <c r="D32" s="14"/>
      <c r="E32" s="12"/>
      <c r="F32" s="12"/>
      <c r="G32" s="12"/>
    </row>
    <row r="33" spans="1:7" ht="12.75">
      <c r="A33" s="15" t="s">
        <v>16</v>
      </c>
      <c r="B33" s="12"/>
      <c r="C33" s="13"/>
      <c r="D33" s="14"/>
      <c r="E33" s="12"/>
      <c r="F33" s="12"/>
      <c r="G33" s="12"/>
    </row>
    <row r="34" spans="1:7" ht="12.75">
      <c r="A34" s="36" t="s">
        <v>18</v>
      </c>
      <c r="B34" s="64" t="s">
        <v>19</v>
      </c>
      <c r="C34" s="64"/>
      <c r="D34" s="64"/>
      <c r="E34" s="64"/>
      <c r="F34" s="64"/>
      <c r="G34" s="64"/>
    </row>
    <row r="35" spans="1:7" ht="12.75">
      <c r="A35" s="36" t="s">
        <v>20</v>
      </c>
      <c r="B35" s="37" t="s">
        <v>3</v>
      </c>
      <c r="C35" s="38"/>
      <c r="D35" s="39"/>
      <c r="E35" s="40"/>
      <c r="F35" s="40"/>
      <c r="G35" s="40"/>
    </row>
    <row r="36" spans="1:7" ht="49.5" customHeight="1">
      <c r="A36" s="41" t="s">
        <v>21</v>
      </c>
      <c r="B36" s="78" t="s">
        <v>49</v>
      </c>
      <c r="C36" s="79"/>
      <c r="D36" s="79"/>
      <c r="E36" s="79"/>
      <c r="F36" s="79"/>
      <c r="G36" s="79"/>
    </row>
    <row r="37" spans="1:7" ht="12.75">
      <c r="A37" s="16"/>
      <c r="B37" s="12"/>
      <c r="C37" s="13"/>
      <c r="D37" s="14"/>
      <c r="E37" s="12"/>
      <c r="F37" s="12"/>
      <c r="G37" s="12"/>
    </row>
    <row r="38" spans="1:7" ht="38.25">
      <c r="A38" s="66" t="s">
        <v>7</v>
      </c>
      <c r="B38" s="77" t="s">
        <v>6</v>
      </c>
      <c r="C38" s="3" t="s">
        <v>24</v>
      </c>
      <c r="D38" s="3" t="s">
        <v>25</v>
      </c>
      <c r="E38" s="77" t="s">
        <v>0</v>
      </c>
      <c r="F38" s="77"/>
      <c r="G38" s="77"/>
    </row>
    <row r="39" spans="1:7" ht="12.75">
      <c r="A39" s="67"/>
      <c r="B39" s="77"/>
      <c r="C39" s="4" t="s">
        <v>40</v>
      </c>
      <c r="D39" s="4" t="s">
        <v>43</v>
      </c>
      <c r="E39" s="4" t="s">
        <v>47</v>
      </c>
      <c r="F39" s="4" t="s">
        <v>54</v>
      </c>
      <c r="G39" s="4" t="s">
        <v>68</v>
      </c>
    </row>
    <row r="40" spans="1:7" ht="25.5">
      <c r="A40" s="42" t="s">
        <v>35</v>
      </c>
      <c r="B40" s="4" t="s">
        <v>22</v>
      </c>
      <c r="C40" s="6">
        <v>1633</v>
      </c>
      <c r="D40" s="43">
        <v>1475</v>
      </c>
      <c r="E40" s="43">
        <f>1475-292</f>
        <v>1183</v>
      </c>
      <c r="F40" s="43"/>
      <c r="G40" s="43"/>
    </row>
    <row r="41" spans="1:7" ht="51">
      <c r="A41" s="42" t="s">
        <v>50</v>
      </c>
      <c r="B41" s="4" t="s">
        <v>22</v>
      </c>
      <c r="C41" s="6">
        <v>330</v>
      </c>
      <c r="D41" s="43">
        <v>595</v>
      </c>
      <c r="E41" s="43">
        <v>595</v>
      </c>
      <c r="F41" s="43"/>
      <c r="G41" s="43"/>
    </row>
    <row r="42" spans="1:7" ht="25.5">
      <c r="A42" s="42" t="s">
        <v>63</v>
      </c>
      <c r="B42" s="4" t="s">
        <v>22</v>
      </c>
      <c r="C42" s="6">
        <v>3562</v>
      </c>
      <c r="D42" s="43"/>
      <c r="E42" s="61"/>
      <c r="F42" s="43"/>
      <c r="G42" s="43"/>
    </row>
    <row r="43" spans="1:7" ht="31.5" customHeight="1">
      <c r="A43" s="24" t="s">
        <v>34</v>
      </c>
      <c r="B43" s="29" t="s">
        <v>22</v>
      </c>
      <c r="C43" s="30">
        <f>SUM(C40:C42)</f>
        <v>5525</v>
      </c>
      <c r="D43" s="30">
        <f>SUM(D40:D42)</f>
        <v>2070</v>
      </c>
      <c r="E43" s="30">
        <f>SUM(E40:E42)</f>
        <v>1778</v>
      </c>
      <c r="F43" s="30">
        <f>SUM(F40:F42)</f>
        <v>0</v>
      </c>
      <c r="G43" s="30">
        <f>SUM(G40:G42)</f>
        <v>0</v>
      </c>
    </row>
    <row r="44" spans="1:7" ht="12.75">
      <c r="A44" s="31"/>
      <c r="B44" s="32"/>
      <c r="C44" s="33"/>
      <c r="D44" s="33"/>
      <c r="E44" s="33"/>
      <c r="F44" s="33"/>
      <c r="G44" s="33"/>
    </row>
    <row r="45" spans="1:7" ht="38.25">
      <c r="A45" s="74" t="s">
        <v>15</v>
      </c>
      <c r="B45" s="69" t="s">
        <v>6</v>
      </c>
      <c r="C45" s="28" t="s">
        <v>24</v>
      </c>
      <c r="D45" s="28" t="s">
        <v>25</v>
      </c>
      <c r="E45" s="69" t="s">
        <v>0</v>
      </c>
      <c r="F45" s="69"/>
      <c r="G45" s="69"/>
    </row>
    <row r="46" spans="1:7" ht="12.75">
      <c r="A46" s="76"/>
      <c r="B46" s="77"/>
      <c r="C46" s="4" t="s">
        <v>40</v>
      </c>
      <c r="D46" s="4" t="s">
        <v>43</v>
      </c>
      <c r="E46" s="4" t="s">
        <v>47</v>
      </c>
      <c r="F46" s="4" t="s">
        <v>54</v>
      </c>
      <c r="G46" s="4" t="s">
        <v>68</v>
      </c>
    </row>
    <row r="47" spans="1:7" ht="51">
      <c r="A47" s="5" t="s">
        <v>42</v>
      </c>
      <c r="B47" s="3" t="s">
        <v>8</v>
      </c>
      <c r="C47" s="21">
        <v>99749</v>
      </c>
      <c r="D47" s="21">
        <v>95286</v>
      </c>
      <c r="E47" s="21">
        <f>90786-11500</f>
        <v>79286</v>
      </c>
      <c r="F47" s="21"/>
      <c r="G47" s="21"/>
    </row>
    <row r="48" spans="1:7" ht="61.5" customHeight="1">
      <c r="A48" s="5" t="s">
        <v>59</v>
      </c>
      <c r="B48" s="3" t="s">
        <v>8</v>
      </c>
      <c r="C48" s="21">
        <v>18144.1</v>
      </c>
      <c r="D48" s="21">
        <v>19305</v>
      </c>
      <c r="E48" s="21">
        <v>19305</v>
      </c>
      <c r="F48" s="21"/>
      <c r="G48" s="21"/>
    </row>
    <row r="49" spans="1:7" ht="61.5" customHeight="1">
      <c r="A49" s="5" t="s">
        <v>62</v>
      </c>
      <c r="B49" s="3" t="s">
        <v>8</v>
      </c>
      <c r="C49" s="21">
        <v>83894.7</v>
      </c>
      <c r="D49" s="21"/>
      <c r="E49" s="21"/>
      <c r="F49" s="21"/>
      <c r="G49" s="21"/>
    </row>
    <row r="50" spans="1:7" ht="25.5">
      <c r="A50" s="9" t="s">
        <v>14</v>
      </c>
      <c r="B50" s="10" t="s">
        <v>8</v>
      </c>
      <c r="C50" s="22">
        <f>SUM(C47:C49)</f>
        <v>201787.8</v>
      </c>
      <c r="D50" s="22">
        <f>SUM(D47:D49)</f>
        <v>114591</v>
      </c>
      <c r="E50" s="22">
        <f>SUM(E47:E49)</f>
        <v>98591</v>
      </c>
      <c r="F50" s="22">
        <f>SUM(F47:F49)</f>
        <v>0</v>
      </c>
      <c r="G50" s="22">
        <f>SUM(G47:G49)</f>
        <v>0</v>
      </c>
    </row>
    <row r="51" spans="1:7" ht="12.75">
      <c r="A51" s="23" t="s">
        <v>51</v>
      </c>
      <c r="B51" s="12"/>
      <c r="C51" s="13"/>
      <c r="D51" s="14"/>
      <c r="E51" s="12"/>
      <c r="F51" s="12"/>
      <c r="G51" s="12"/>
    </row>
    <row r="52" spans="1:7" ht="12.75">
      <c r="A52" s="15" t="s">
        <v>16</v>
      </c>
      <c r="B52" s="12"/>
      <c r="C52" s="13"/>
      <c r="D52" s="14"/>
      <c r="E52" s="12"/>
      <c r="F52" s="12"/>
      <c r="G52" s="12"/>
    </row>
    <row r="53" spans="1:7" ht="12.75" customHeight="1">
      <c r="A53" s="36" t="s">
        <v>18</v>
      </c>
      <c r="B53" s="64" t="s">
        <v>52</v>
      </c>
      <c r="C53" s="64"/>
      <c r="D53" s="64"/>
      <c r="E53" s="64"/>
      <c r="F53" s="64"/>
      <c r="G53" s="64"/>
    </row>
    <row r="54" spans="1:7" ht="12.75">
      <c r="A54" s="36" t="s">
        <v>20</v>
      </c>
      <c r="B54" s="37" t="s">
        <v>3</v>
      </c>
      <c r="C54" s="38"/>
      <c r="D54" s="39"/>
      <c r="E54" s="40"/>
      <c r="F54" s="40"/>
      <c r="G54" s="40"/>
    </row>
    <row r="55" spans="1:7" ht="25.5" customHeight="1">
      <c r="A55" s="41" t="s">
        <v>21</v>
      </c>
      <c r="B55" s="65" t="s">
        <v>38</v>
      </c>
      <c r="C55" s="65"/>
      <c r="D55" s="65"/>
      <c r="E55" s="65"/>
      <c r="F55" s="65"/>
      <c r="G55" s="65"/>
    </row>
    <row r="56" spans="1:7" ht="12.75">
      <c r="A56" s="16"/>
      <c r="B56" s="12"/>
      <c r="C56" s="13"/>
      <c r="D56" s="14"/>
      <c r="E56" s="12"/>
      <c r="F56" s="12"/>
      <c r="G56" s="12"/>
    </row>
    <row r="57" spans="1:7" ht="38.25">
      <c r="A57" s="66" t="s">
        <v>7</v>
      </c>
      <c r="B57" s="68" t="s">
        <v>6</v>
      </c>
      <c r="C57" s="3" t="s">
        <v>24</v>
      </c>
      <c r="D57" s="3" t="s">
        <v>25</v>
      </c>
      <c r="E57" s="70" t="s">
        <v>0</v>
      </c>
      <c r="F57" s="71"/>
      <c r="G57" s="72"/>
    </row>
    <row r="58" spans="1:7" ht="12.75">
      <c r="A58" s="67"/>
      <c r="B58" s="69"/>
      <c r="C58" s="4" t="s">
        <v>40</v>
      </c>
      <c r="D58" s="4" t="s">
        <v>43</v>
      </c>
      <c r="E58" s="4" t="s">
        <v>47</v>
      </c>
      <c r="F58" s="4" t="s">
        <v>54</v>
      </c>
      <c r="G58" s="4" t="s">
        <v>68</v>
      </c>
    </row>
    <row r="59" spans="1:7" ht="25.5">
      <c r="A59" s="42" t="s">
        <v>29</v>
      </c>
      <c r="B59" s="4" t="s">
        <v>22</v>
      </c>
      <c r="C59" s="6">
        <v>251</v>
      </c>
      <c r="D59" s="43">
        <v>0</v>
      </c>
      <c r="E59" s="43"/>
      <c r="F59" s="43"/>
      <c r="G59" s="43"/>
    </row>
    <row r="60" spans="1:7" ht="25.5">
      <c r="A60" s="24" t="s">
        <v>36</v>
      </c>
      <c r="B60" s="29" t="s">
        <v>22</v>
      </c>
      <c r="C60" s="30">
        <f>SUM(C59:C59)</f>
        <v>251</v>
      </c>
      <c r="D60" s="30">
        <f>SUM(D59:D59)</f>
        <v>0</v>
      </c>
      <c r="E60" s="30">
        <f>SUM(E59:E59)</f>
        <v>0</v>
      </c>
      <c r="F60" s="30">
        <f>SUM(F59:F59)</f>
        <v>0</v>
      </c>
      <c r="G60" s="30">
        <f>SUM(G59:G59)</f>
        <v>0</v>
      </c>
    </row>
    <row r="61" spans="1:7" ht="12.75">
      <c r="A61" s="31"/>
      <c r="B61" s="32"/>
      <c r="C61" s="33"/>
      <c r="D61" s="33"/>
      <c r="E61" s="33"/>
      <c r="F61" s="33"/>
      <c r="G61" s="33"/>
    </row>
    <row r="62" spans="1:7" ht="38.25">
      <c r="A62" s="73" t="s">
        <v>15</v>
      </c>
      <c r="B62" s="68" t="s">
        <v>6</v>
      </c>
      <c r="C62" s="28" t="s">
        <v>24</v>
      </c>
      <c r="D62" s="28" t="s">
        <v>25</v>
      </c>
      <c r="E62" s="70" t="s">
        <v>0</v>
      </c>
      <c r="F62" s="71"/>
      <c r="G62" s="72"/>
    </row>
    <row r="63" spans="1:7" ht="13.5" thickBot="1">
      <c r="A63" s="76"/>
      <c r="B63" s="69"/>
      <c r="C63" s="4" t="s">
        <v>40</v>
      </c>
      <c r="D63" s="4" t="s">
        <v>43</v>
      </c>
      <c r="E63" s="4" t="s">
        <v>47</v>
      </c>
      <c r="F63" s="4" t="s">
        <v>54</v>
      </c>
      <c r="G63" s="4" t="s">
        <v>68</v>
      </c>
    </row>
    <row r="64" spans="1:7" ht="25.5">
      <c r="A64" s="51" t="s">
        <v>28</v>
      </c>
      <c r="B64" s="44" t="s">
        <v>8</v>
      </c>
      <c r="C64" s="62">
        <v>5719.7</v>
      </c>
      <c r="D64" s="57">
        <v>0</v>
      </c>
      <c r="E64" s="57"/>
      <c r="F64" s="46"/>
      <c r="G64" s="46"/>
    </row>
    <row r="65" spans="1:7" ht="12" customHeight="1">
      <c r="A65" s="9" t="s">
        <v>14</v>
      </c>
      <c r="B65" s="10" t="s">
        <v>8</v>
      </c>
      <c r="C65" s="22">
        <f>SUM(C64:C64)</f>
        <v>5719.7</v>
      </c>
      <c r="D65" s="22">
        <f>SUM(D64:D64)</f>
        <v>0</v>
      </c>
      <c r="E65" s="22">
        <f>SUM(E64:E64)</f>
        <v>0</v>
      </c>
      <c r="F65" s="22">
        <f>SUM(F64:F64)</f>
        <v>0</v>
      </c>
      <c r="G65" s="22">
        <f>SUM(G64:G64)</f>
        <v>0</v>
      </c>
    </row>
    <row r="66" spans="1:7" ht="12" customHeight="1" hidden="1">
      <c r="A66" s="23" t="s">
        <v>56</v>
      </c>
      <c r="B66" s="12"/>
      <c r="C66" s="13"/>
      <c r="D66" s="14"/>
      <c r="E66" s="12"/>
      <c r="F66" s="12"/>
      <c r="G66" s="12"/>
    </row>
    <row r="67" spans="1:7" ht="12" customHeight="1" hidden="1">
      <c r="A67" s="15" t="s">
        <v>16</v>
      </c>
      <c r="B67" s="12"/>
      <c r="C67" s="13"/>
      <c r="D67" s="14"/>
      <c r="E67" s="12"/>
      <c r="F67" s="12"/>
      <c r="G67" s="12"/>
    </row>
    <row r="68" spans="1:7" ht="12" customHeight="1" hidden="1">
      <c r="A68" s="36" t="s">
        <v>18</v>
      </c>
      <c r="B68" s="64" t="s">
        <v>57</v>
      </c>
      <c r="C68" s="64"/>
      <c r="D68" s="64"/>
      <c r="E68" s="64"/>
      <c r="F68" s="64"/>
      <c r="G68" s="64"/>
    </row>
    <row r="69" spans="1:7" ht="12" customHeight="1" hidden="1">
      <c r="A69" s="36" t="s">
        <v>20</v>
      </c>
      <c r="B69" s="37" t="s">
        <v>3</v>
      </c>
      <c r="C69" s="38"/>
      <c r="D69" s="39"/>
      <c r="E69" s="40"/>
      <c r="F69" s="40"/>
      <c r="G69" s="40"/>
    </row>
    <row r="70" spans="1:7" ht="12" customHeight="1" hidden="1">
      <c r="A70" s="41" t="s">
        <v>21</v>
      </c>
      <c r="B70" s="65" t="s">
        <v>38</v>
      </c>
      <c r="C70" s="65"/>
      <c r="D70" s="65"/>
      <c r="E70" s="65"/>
      <c r="F70" s="65"/>
      <c r="G70" s="65"/>
    </row>
    <row r="71" spans="1:7" ht="12" customHeight="1" hidden="1">
      <c r="A71" s="16"/>
      <c r="B71" s="12"/>
      <c r="C71" s="13"/>
      <c r="D71" s="14"/>
      <c r="E71" s="12"/>
      <c r="F71" s="12"/>
      <c r="G71" s="12"/>
    </row>
    <row r="72" spans="1:7" ht="12" customHeight="1" hidden="1">
      <c r="A72" s="66" t="s">
        <v>7</v>
      </c>
      <c r="B72" s="68" t="s">
        <v>6</v>
      </c>
      <c r="C72" s="3" t="s">
        <v>24</v>
      </c>
      <c r="D72" s="3" t="s">
        <v>25</v>
      </c>
      <c r="E72" s="70" t="s">
        <v>0</v>
      </c>
      <c r="F72" s="71"/>
      <c r="G72" s="72"/>
    </row>
    <row r="73" spans="1:7" ht="12" customHeight="1" hidden="1">
      <c r="A73" s="67"/>
      <c r="B73" s="69"/>
      <c r="C73" s="4" t="s">
        <v>37</v>
      </c>
      <c r="D73" s="4" t="s">
        <v>40</v>
      </c>
      <c r="E73" s="4" t="s">
        <v>43</v>
      </c>
      <c r="F73" s="4" t="s">
        <v>47</v>
      </c>
      <c r="G73" s="4" t="s">
        <v>54</v>
      </c>
    </row>
    <row r="74" spans="1:7" ht="12" customHeight="1" hidden="1">
      <c r="A74" s="42" t="s">
        <v>29</v>
      </c>
      <c r="B74" s="4" t="s">
        <v>22</v>
      </c>
      <c r="C74" s="6">
        <v>0</v>
      </c>
      <c r="D74" s="43"/>
      <c r="E74" s="43"/>
      <c r="F74" s="43"/>
      <c r="G74" s="43"/>
    </row>
    <row r="75" spans="1:7" ht="12" customHeight="1" hidden="1">
      <c r="A75" s="24" t="s">
        <v>36</v>
      </c>
      <c r="B75" s="29" t="s">
        <v>22</v>
      </c>
      <c r="C75" s="30">
        <f>SUM(C74:C74)</f>
        <v>0</v>
      </c>
      <c r="D75" s="30">
        <f>SUM(D74:D74)</f>
        <v>0</v>
      </c>
      <c r="E75" s="30">
        <f>SUM(E74:E74)</f>
        <v>0</v>
      </c>
      <c r="F75" s="30">
        <f>SUM(F74:F74)</f>
        <v>0</v>
      </c>
      <c r="G75" s="30">
        <f>SUM(G74:G74)</f>
        <v>0</v>
      </c>
    </row>
    <row r="76" spans="1:7" ht="12" customHeight="1" hidden="1">
      <c r="A76" s="31"/>
      <c r="B76" s="32"/>
      <c r="C76" s="33"/>
      <c r="D76" s="33"/>
      <c r="E76" s="33"/>
      <c r="F76" s="33"/>
      <c r="G76" s="33"/>
    </row>
    <row r="77" spans="1:7" ht="12" customHeight="1" hidden="1">
      <c r="A77" s="73" t="s">
        <v>15</v>
      </c>
      <c r="B77" s="68" t="s">
        <v>6</v>
      </c>
      <c r="C77" s="28" t="s">
        <v>24</v>
      </c>
      <c r="D77" s="28" t="s">
        <v>25</v>
      </c>
      <c r="E77" s="70" t="s">
        <v>0</v>
      </c>
      <c r="F77" s="71"/>
      <c r="G77" s="72"/>
    </row>
    <row r="78" spans="1:7" ht="12" customHeight="1" hidden="1" thickBot="1">
      <c r="A78" s="76"/>
      <c r="B78" s="69"/>
      <c r="C78" s="4" t="s">
        <v>37</v>
      </c>
      <c r="D78" s="4" t="s">
        <v>40</v>
      </c>
      <c r="E78" s="4" t="s">
        <v>43</v>
      </c>
      <c r="F78" s="4" t="s">
        <v>47</v>
      </c>
      <c r="G78" s="4" t="s">
        <v>54</v>
      </c>
    </row>
    <row r="79" spans="1:7" ht="12" customHeight="1" hidden="1">
      <c r="A79" s="51" t="s">
        <v>28</v>
      </c>
      <c r="B79" s="44" t="s">
        <v>8</v>
      </c>
      <c r="C79" s="57">
        <v>0</v>
      </c>
      <c r="D79" s="46"/>
      <c r="E79" s="57"/>
      <c r="F79" s="46"/>
      <c r="G79" s="46"/>
    </row>
    <row r="80" spans="1:7" ht="12" customHeight="1" hidden="1">
      <c r="A80" s="9" t="s">
        <v>14</v>
      </c>
      <c r="B80" s="10" t="s">
        <v>8</v>
      </c>
      <c r="C80" s="22">
        <f>SUM(C79:C79)</f>
        <v>0</v>
      </c>
      <c r="D80" s="22">
        <f>SUM(D79:D79)</f>
        <v>0</v>
      </c>
      <c r="E80" s="22">
        <f>SUM(E79:E79)</f>
        <v>0</v>
      </c>
      <c r="F80" s="22">
        <f>SUM(F79:F79)</f>
        <v>0</v>
      </c>
      <c r="G80" s="22">
        <f>SUM(G79:G79)</f>
        <v>0</v>
      </c>
    </row>
    <row r="81" spans="1:7" ht="12" customHeight="1">
      <c r="A81" s="11"/>
      <c r="B81" s="12"/>
      <c r="C81" s="13"/>
      <c r="D81" s="14"/>
      <c r="E81" s="12"/>
      <c r="F81" s="12"/>
      <c r="G81" s="12"/>
    </row>
    <row r="82" spans="1:7" ht="12.75">
      <c r="A82" s="23" t="s">
        <v>32</v>
      </c>
      <c r="B82" s="12"/>
      <c r="C82" s="13"/>
      <c r="D82" s="14"/>
      <c r="E82" s="12"/>
      <c r="F82" s="12"/>
      <c r="G82" s="12"/>
    </row>
    <row r="83" spans="1:7" ht="12.75">
      <c r="A83" s="15" t="s">
        <v>16</v>
      </c>
      <c r="B83" s="12"/>
      <c r="C83" s="13"/>
      <c r="D83" s="14"/>
      <c r="E83" s="12"/>
      <c r="F83" s="12"/>
      <c r="G83" s="12"/>
    </row>
    <row r="84" spans="1:7" ht="12.75">
      <c r="A84" s="36" t="s">
        <v>18</v>
      </c>
      <c r="B84" s="64" t="s">
        <v>33</v>
      </c>
      <c r="C84" s="64"/>
      <c r="D84" s="64"/>
      <c r="E84" s="64"/>
      <c r="F84" s="64"/>
      <c r="G84" s="64"/>
    </row>
    <row r="85" spans="1:7" ht="12.75">
      <c r="A85" s="36" t="s">
        <v>20</v>
      </c>
      <c r="B85" s="37" t="s">
        <v>3</v>
      </c>
      <c r="C85" s="38"/>
      <c r="D85" s="39"/>
      <c r="E85" s="40"/>
      <c r="F85" s="40"/>
      <c r="G85" s="40"/>
    </row>
    <row r="86" spans="1:7" ht="69" customHeight="1">
      <c r="A86" s="41" t="s">
        <v>21</v>
      </c>
      <c r="B86" s="65" t="s">
        <v>71</v>
      </c>
      <c r="C86" s="65"/>
      <c r="D86" s="65"/>
      <c r="E86" s="65"/>
      <c r="F86" s="65"/>
      <c r="G86" s="65"/>
    </row>
    <row r="87" spans="1:7" ht="12.75">
      <c r="A87" s="16"/>
      <c r="B87" s="12"/>
      <c r="C87" s="13"/>
      <c r="D87" s="14"/>
      <c r="E87" s="12"/>
      <c r="F87" s="12"/>
      <c r="G87" s="12"/>
    </row>
    <row r="88" spans="1:7" ht="38.25">
      <c r="A88" s="66" t="s">
        <v>7</v>
      </c>
      <c r="B88" s="68" t="s">
        <v>6</v>
      </c>
      <c r="C88" s="3" t="s">
        <v>24</v>
      </c>
      <c r="D88" s="3" t="s">
        <v>25</v>
      </c>
      <c r="E88" s="70" t="s">
        <v>0</v>
      </c>
      <c r="F88" s="71"/>
      <c r="G88" s="72"/>
    </row>
    <row r="89" spans="1:7" ht="12.75">
      <c r="A89" s="67"/>
      <c r="B89" s="69"/>
      <c r="C89" s="4" t="s">
        <v>40</v>
      </c>
      <c r="D89" s="4" t="s">
        <v>43</v>
      </c>
      <c r="E89" s="4" t="s">
        <v>47</v>
      </c>
      <c r="F89" s="4" t="s">
        <v>54</v>
      </c>
      <c r="G89" s="4" t="s">
        <v>68</v>
      </c>
    </row>
    <row r="90" spans="1:7" ht="25.5">
      <c r="A90" s="42" t="s">
        <v>29</v>
      </c>
      <c r="B90" s="4" t="s">
        <v>22</v>
      </c>
      <c r="C90" s="43">
        <v>266</v>
      </c>
      <c r="D90" s="43">
        <v>1160</v>
      </c>
      <c r="E90" s="43">
        <f>1475+21</f>
        <v>1496</v>
      </c>
      <c r="F90" s="43">
        <v>543</v>
      </c>
      <c r="G90" s="43">
        <v>543</v>
      </c>
    </row>
    <row r="91" spans="1:7" ht="25.5">
      <c r="A91" s="42" t="s">
        <v>60</v>
      </c>
      <c r="B91" s="4" t="s">
        <v>22</v>
      </c>
      <c r="C91" s="43">
        <v>344</v>
      </c>
      <c r="D91" s="43"/>
      <c r="E91" s="43"/>
      <c r="F91" s="43"/>
      <c r="G91" s="43"/>
    </row>
    <row r="92" spans="1:7" ht="25.5">
      <c r="A92" s="24" t="s">
        <v>36</v>
      </c>
      <c r="B92" s="29" t="s">
        <v>22</v>
      </c>
      <c r="C92" s="30">
        <f>SUM(C90:C91)</f>
        <v>610</v>
      </c>
      <c r="D92" s="30">
        <f>SUM(D90:D91)</f>
        <v>1160</v>
      </c>
      <c r="E92" s="30">
        <f>SUM(E90:E91)</f>
        <v>1496</v>
      </c>
      <c r="F92" s="30">
        <f>SUM(F90:F91)</f>
        <v>543</v>
      </c>
      <c r="G92" s="30">
        <f>SUM(G90:G91)</f>
        <v>543</v>
      </c>
    </row>
    <row r="93" spans="1:7" ht="12.75">
      <c r="A93" s="31"/>
      <c r="B93" s="32"/>
      <c r="C93" s="33"/>
      <c r="D93" s="33"/>
      <c r="E93" s="33"/>
      <c r="F93" s="33"/>
      <c r="G93" s="33"/>
    </row>
    <row r="94" spans="1:7" ht="38.25">
      <c r="A94" s="73" t="s">
        <v>15</v>
      </c>
      <c r="B94" s="68" t="s">
        <v>6</v>
      </c>
      <c r="C94" s="28" t="s">
        <v>24</v>
      </c>
      <c r="D94" s="28" t="s">
        <v>25</v>
      </c>
      <c r="E94" s="70" t="s">
        <v>0</v>
      </c>
      <c r="F94" s="71"/>
      <c r="G94" s="72"/>
    </row>
    <row r="95" spans="1:7" ht="12.75">
      <c r="A95" s="74"/>
      <c r="B95" s="75"/>
      <c r="C95" s="4" t="s">
        <v>40</v>
      </c>
      <c r="D95" s="4" t="s">
        <v>43</v>
      </c>
      <c r="E95" s="4" t="s">
        <v>47</v>
      </c>
      <c r="F95" s="4" t="s">
        <v>54</v>
      </c>
      <c r="G95" s="4" t="s">
        <v>68</v>
      </c>
    </row>
    <row r="96" spans="1:7" ht="25.5">
      <c r="A96" s="5" t="s">
        <v>28</v>
      </c>
      <c r="B96" s="3" t="s">
        <v>8</v>
      </c>
      <c r="C96" s="60">
        <v>6798.4</v>
      </c>
      <c r="D96" s="60">
        <v>4214</v>
      </c>
      <c r="E96" s="60">
        <f>8714+11186+1263.3</f>
        <v>21163.3</v>
      </c>
      <c r="F96" s="60">
        <v>26321</v>
      </c>
      <c r="G96" s="60">
        <v>26321</v>
      </c>
    </row>
    <row r="97" spans="1:7" ht="33.75" customHeight="1">
      <c r="A97" s="5" t="s">
        <v>61</v>
      </c>
      <c r="B97" s="3" t="s">
        <v>8</v>
      </c>
      <c r="C97" s="60">
        <v>1915.6</v>
      </c>
      <c r="D97" s="60"/>
      <c r="E97" s="60"/>
      <c r="F97" s="60"/>
      <c r="G97" s="60"/>
    </row>
    <row r="98" spans="1:7" ht="25.5">
      <c r="A98" s="9" t="s">
        <v>14</v>
      </c>
      <c r="B98" s="10" t="s">
        <v>8</v>
      </c>
      <c r="C98" s="22">
        <f>SUM(C96:C96)+C97</f>
        <v>8714</v>
      </c>
      <c r="D98" s="22">
        <f>SUM(D96:D96)+D97</f>
        <v>4214</v>
      </c>
      <c r="E98" s="22">
        <f>SUM(E96:E96)+E97</f>
        <v>21163.3</v>
      </c>
      <c r="F98" s="22">
        <f>SUM(F96:F96)+F97</f>
        <v>26321</v>
      </c>
      <c r="G98" s="22">
        <f>SUM(G96:G96)+G97</f>
        <v>26321</v>
      </c>
    </row>
    <row r="99" spans="1:7" ht="12.75">
      <c r="A99" s="49"/>
      <c r="B99" s="50"/>
      <c r="C99" s="47"/>
      <c r="D99" s="47"/>
      <c r="E99" s="47"/>
      <c r="F99" s="47"/>
      <c r="G99" s="47"/>
    </row>
  </sheetData>
  <sheetProtection/>
  <mergeCells count="51">
    <mergeCell ref="D1:G1"/>
    <mergeCell ref="D2:G2"/>
    <mergeCell ref="E62:G62"/>
    <mergeCell ref="B62:B63"/>
    <mergeCell ref="A62:A63"/>
    <mergeCell ref="E57:G57"/>
    <mergeCell ref="B57:B58"/>
    <mergeCell ref="A57:A58"/>
    <mergeCell ref="B3:G3"/>
    <mergeCell ref="A5:G5"/>
    <mergeCell ref="A6:G6"/>
    <mergeCell ref="A7:G7"/>
    <mergeCell ref="B8:E8"/>
    <mergeCell ref="A10:G10"/>
    <mergeCell ref="F4:G4"/>
    <mergeCell ref="A11:G11"/>
    <mergeCell ref="A38:A39"/>
    <mergeCell ref="B38:B39"/>
    <mergeCell ref="E38:G38"/>
    <mergeCell ref="A12:G12"/>
    <mergeCell ref="D15:G15"/>
    <mergeCell ref="B19:G19"/>
    <mergeCell ref="B20:G20"/>
    <mergeCell ref="B21:G21"/>
    <mergeCell ref="A23:G23"/>
    <mergeCell ref="A88:A89"/>
    <mergeCell ref="B88:B89"/>
    <mergeCell ref="E88:G88"/>
    <mergeCell ref="B55:G55"/>
    <mergeCell ref="B53:G53"/>
    <mergeCell ref="A24:A25"/>
    <mergeCell ref="B24:B25"/>
    <mergeCell ref="E24:G24"/>
    <mergeCell ref="B34:G34"/>
    <mergeCell ref="B36:G36"/>
    <mergeCell ref="E77:G77"/>
    <mergeCell ref="A45:A46"/>
    <mergeCell ref="B45:B46"/>
    <mergeCell ref="E45:G45"/>
    <mergeCell ref="B84:G84"/>
    <mergeCell ref="B86:G86"/>
    <mergeCell ref="B68:G68"/>
    <mergeCell ref="B70:G70"/>
    <mergeCell ref="A72:A73"/>
    <mergeCell ref="B72:B73"/>
    <mergeCell ref="E72:G72"/>
    <mergeCell ref="A94:A95"/>
    <mergeCell ref="B94:B95"/>
    <mergeCell ref="E94:G94"/>
    <mergeCell ref="A77:A78"/>
    <mergeCell ref="B77:B7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2" r:id="rId1"/>
  <rowBreaks count="2" manualBreakCount="2">
    <brk id="25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2022-10-10T09:11:00Z</cp:lastPrinted>
  <dcterms:created xsi:type="dcterms:W3CDTF">2009-01-27T06:24:31Z</dcterms:created>
  <dcterms:modified xsi:type="dcterms:W3CDTF">2022-10-10T09:11:54Z</dcterms:modified>
  <cp:category/>
  <cp:version/>
  <cp:contentType/>
  <cp:contentStatus/>
</cp:coreProperties>
</file>