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7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<sst xmlns="http://schemas.openxmlformats.org/spreadsheetml/2006/main" count="81" uniqueCount="58">
  <si>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</si>
  <si>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</si>
  <si>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</si>
  <si>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</si>
  <si>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</si>
  <si>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</si>
  <si>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</si>
  <si>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</si>
  <si>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</si>
  <si>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</si>
  <si>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</si>
  <si>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</si>
  <si>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</si>
  <si>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</si>
  <si>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</si>
  <si>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</si>
  <si>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</si>
  <si>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</si>
  <si>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</si>
  <si>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</si>
  <si>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</si>
  <si>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 xml:space="preserve">Обеспечение прав и улучшение качества жизни инвалидов </t>
  </si>
  <si>
    <t>районная</t>
  </si>
  <si>
    <t>индивидуальная</t>
  </si>
  <si>
    <t>Всего численность граждан, охваченных программой</t>
  </si>
  <si>
    <t>Специальные гигиенические средства</t>
  </si>
  <si>
    <t>Услуги специалистов жестового языка</t>
  </si>
  <si>
    <t>Услуги индивидуального помощника</t>
  </si>
  <si>
    <t>количество получателей услуг специалистов жестового языка</t>
  </si>
  <si>
    <t>количество получателей услуг индивидуальных помощников</t>
  </si>
  <si>
    <t xml:space="preserve">Оказание социальной поддержки инвалидам,реабилитация инвалидов,интеграция инвалидов в общество в рамках выделенных средств -100%
</t>
  </si>
  <si>
    <t>2019 год</t>
  </si>
  <si>
    <t>Конечные результаты бюджетной программы:</t>
  </si>
  <si>
    <t>количество получателей специальных гигиенических средств, в том числе: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</si>
  <si>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</si>
  <si>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</si>
  <si>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мочеприемники (12 штук в год )</t>
  </si>
  <si>
    <t>калоприемник (12 штук в год )</t>
  </si>
  <si>
    <t>подгузники (480 штук в год)</t>
  </si>
  <si>
    <r>
      <t>Код и наименование бюджетной программы</t>
    </r>
    <r>
      <rPr>
        <sz val="10"/>
        <rFont val="Times New Roman"/>
        <family val="1"/>
      </rPr>
      <t xml:space="preserve"> 017 Обеспечение нуждающихся инвалидов обязательными гигиеническими средствами и  предоставление услуг специалистами жестового языка, индивидуальными помощниками в соответствии с индивидуальной программой реабилитации инвалида </t>
    </r>
  </si>
  <si>
    <t>2021 год</t>
  </si>
  <si>
    <t>кресло-стул с санитарным оснащением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</si>
  <si>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</si>
  <si>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</si>
  <si>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№9</t>
  </si>
  <si>
    <t>нейтрализатор запаха</t>
  </si>
  <si>
    <t>порошок абсорбирующий</t>
  </si>
  <si>
    <t>на 2021-2023 годы</t>
  </si>
  <si>
    <t>2023 год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</si>
  <si>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25.12.2020 года  №116-ө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</si>
  <si>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>впитывающие пеленки</t>
  </si>
  <si>
    <t>катетеры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</si>
  <si>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</si>
  <si>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</si>
  <si>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</si>
  <si>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Расходы на обеспечение нуждающихся инвалидов специальными гигиеническими средствами и предоставление услуг специалистами жестового языка, индивидуальными помощниками. Дополнительно выделено ИП в связи с увеличением количество обслуживаемых - 14558,0 тыс.тенге</t>
  </si>
  <si>
    <t xml:space="preserve"> от 03.12. 2021 года №79-ө</t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</si>
  <si>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34,35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О некоторых вопросах реабилитации инвалидов
Приказ Министра здравоохранения и социального развития Республики Казахстан от 22 января 2015 года № 26. Зарегистрирован в Министерстве юстиции Республики Казахстан 3 марта 2015 года № 10370. Решение сессии Бурабайского районного маслихата №6С-70/1 от 24.12.2020 г  "О районном бюджете на 2021-2023 годы"
Решение сессии Бурабайского районного маслихата №7С-9/1 от 16.06.2021г "О внесении изменений в решение Бурабайского районного маслихата от 24.12.2020г №6С-70/1 "О районном бюджете на 2021-2023 годы" .Решение сессии Бурабайского районного маслихата №7С-14/1 от 30.11.2021г "О внесении изменений в решение Бурабайского районного маслихата от 24.12.2020г №6С-70/1 "О районном бюджете на 2021-2023 годы"         
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</si>
</sst>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 horizontal="right" vertical="top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8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center" wrapText="1"/>
    </xf>
    <xf numFmtId="0" fontId="1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184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34">
      <selection activeCell="G47" sqref="G47"/>
    </sheetView>
  </sheetViews>
  <sheetFormatPr defaultColWidth="9.00390625" defaultRowHeight="12.75"/>
  <cols>
    <col min="1" max="1" width="27.50390625" style="0" customWidth="1"/>
    <col min="2" max="3" width="11.125" style="0" customWidth="1"/>
    <col min="4" max="5" width="10.50390625" style="0" customWidth="1"/>
    <col min="7" max="7" width="10.875" style="0" customWidth="1"/>
  </cols>
  <sheetData>
    <row r="1" spans="4:7" ht="12.75">
      <c r="D1" s="46" t="s">
        <v>52</v>
      </c>
      <c r="E1" s="46"/>
      <c r="F1" s="46"/>
      <c r="G1" s="46"/>
    </row>
    <row r="2" spans="4:7" ht="12.75">
      <c r="D2" s="46" t="s">
        <v>53</v>
      </c>
      <c r="E2" s="46"/>
      <c r="F2" s="46"/>
      <c r="G2" s="46"/>
    </row>
    <row r="3" spans="4:7" ht="12.75">
      <c r="D3" s="46" t="s">
        <v>54</v>
      </c>
      <c r="E3" s="46"/>
      <c r="F3" s="46"/>
      <c r="G3" s="46"/>
    </row>
    <row r="4" spans="4:7" ht="12.75">
      <c r="D4" s="46" t="s">
        <v>56</v>
      </c>
      <c r="E4" s="46"/>
      <c r="F4" s="46"/>
      <c r="G4" s="46"/>
    </row>
    <row r="5" spans="1:7" ht="61.5" customHeight="1">
      <c r="A5" s="40"/>
      <c r="B5" s="46" t="s">
        <v>49</v>
      </c>
      <c r="C5" s="46"/>
      <c r="D5" s="46"/>
      <c r="E5" s="46"/>
      <c r="F5" s="46"/>
      <c r="G5" s="46"/>
    </row>
    <row r="6" spans="1:7" ht="15" customHeight="1">
      <c r="A6" s="1"/>
      <c r="B6" s="36"/>
      <c r="C6" s="36"/>
      <c r="D6" s="36"/>
      <c r="E6" s="36"/>
      <c r="F6" s="56" t="s">
        <v>44</v>
      </c>
      <c r="G6" s="56"/>
    </row>
    <row r="7" spans="1:7" ht="32.25" customHeight="1">
      <c r="A7" s="47" t="s">
        <v>9</v>
      </c>
      <c r="B7" s="48"/>
      <c r="C7" s="48"/>
      <c r="D7" s="48"/>
      <c r="E7" s="48"/>
      <c r="F7" s="48"/>
      <c r="G7" s="48"/>
    </row>
    <row r="8" spans="1:7" ht="28.5" customHeight="1">
      <c r="A8" s="52" t="s">
        <v>43</v>
      </c>
      <c r="B8" s="53"/>
      <c r="C8" s="53"/>
      <c r="D8" s="53"/>
      <c r="E8" s="53"/>
      <c r="F8" s="53"/>
      <c r="G8" s="53"/>
    </row>
    <row r="9" spans="1:7" ht="12.75">
      <c r="A9" s="54" t="s">
        <v>10</v>
      </c>
      <c r="B9" s="54"/>
      <c r="C9" s="54"/>
      <c r="D9" s="54"/>
      <c r="E9" s="54"/>
      <c r="F9" s="54"/>
      <c r="G9" s="54"/>
    </row>
    <row r="10" spans="1:7" ht="12.75">
      <c r="A10" s="5"/>
      <c r="B10" s="47" t="s">
        <v>47</v>
      </c>
      <c r="C10" s="47"/>
      <c r="D10" s="47"/>
      <c r="E10" s="47"/>
      <c r="F10" s="5"/>
      <c r="G10" s="5"/>
    </row>
    <row r="11" spans="1:7" ht="13.5">
      <c r="A11" s="2"/>
      <c r="B11" s="1"/>
      <c r="C11" s="1"/>
      <c r="D11" s="1"/>
      <c r="E11" s="1"/>
      <c r="F11" s="1"/>
      <c r="G11" s="1"/>
    </row>
    <row r="12" spans="1:7" ht="47.25" customHeight="1">
      <c r="A12" s="55" t="s">
        <v>39</v>
      </c>
      <c r="B12" s="55"/>
      <c r="C12" s="55"/>
      <c r="D12" s="55"/>
      <c r="E12" s="55"/>
      <c r="F12" s="55"/>
      <c r="G12" s="55"/>
    </row>
    <row r="13" spans="1:7" ht="25.5" customHeight="1">
      <c r="A13" s="59" t="s">
        <v>35</v>
      </c>
      <c r="B13" s="59"/>
      <c r="C13" s="59"/>
      <c r="D13" s="59"/>
      <c r="E13" s="59"/>
      <c r="F13" s="59"/>
      <c r="G13" s="59"/>
    </row>
    <row r="14" spans="1:7" ht="153.75" customHeight="1">
      <c r="A14" s="50" t="s">
        <v>57</v>
      </c>
      <c r="B14" s="50"/>
      <c r="C14" s="50"/>
      <c r="D14" s="50"/>
      <c r="E14" s="50"/>
      <c r="F14" s="50"/>
      <c r="G14" s="50"/>
    </row>
    <row r="15" spans="1:7" ht="12.75">
      <c r="A15" s="13" t="s">
        <v>11</v>
      </c>
      <c r="B15" s="14"/>
      <c r="C15" s="14"/>
      <c r="D15" s="14"/>
      <c r="E15" s="14"/>
      <c r="F15" s="14"/>
      <c r="G15" s="14"/>
    </row>
    <row r="16" spans="1:7" ht="12.75">
      <c r="A16" s="16" t="s">
        <v>4</v>
      </c>
      <c r="B16" s="14"/>
      <c r="C16" s="14"/>
      <c r="D16" s="17" t="s">
        <v>22</v>
      </c>
      <c r="E16" s="14"/>
      <c r="F16" s="14"/>
      <c r="G16" s="14"/>
    </row>
    <row r="17" spans="1:7" ht="45" customHeight="1">
      <c r="A17" s="15" t="s">
        <v>2</v>
      </c>
      <c r="B17" s="14"/>
      <c r="C17" s="14"/>
      <c r="D17" s="49" t="s">
        <v>20</v>
      </c>
      <c r="E17" s="49"/>
      <c r="F17" s="49"/>
      <c r="G17" s="49"/>
    </row>
    <row r="18" spans="1:7" ht="12.75">
      <c r="A18" s="15" t="s">
        <v>1</v>
      </c>
      <c r="B18" s="14"/>
      <c r="C18" s="14"/>
      <c r="D18" s="14" t="s">
        <v>23</v>
      </c>
      <c r="E18" s="14"/>
      <c r="F18" s="14"/>
      <c r="G18" s="14"/>
    </row>
    <row r="19" spans="1:7" ht="12.75">
      <c r="A19" s="15" t="s">
        <v>5</v>
      </c>
      <c r="B19" s="14"/>
      <c r="C19" s="14"/>
      <c r="D19" s="1" t="s">
        <v>3</v>
      </c>
      <c r="E19" s="14"/>
      <c r="F19" s="14"/>
      <c r="G19" s="14"/>
    </row>
    <row r="20" spans="1:7" ht="12.75">
      <c r="A20" s="18"/>
      <c r="B20" s="14"/>
      <c r="C20" s="14"/>
      <c r="D20" s="1"/>
      <c r="E20" s="14"/>
      <c r="F20" s="14"/>
      <c r="G20" s="14"/>
    </row>
    <row r="21" spans="1:7" ht="18.75" customHeight="1">
      <c r="A21" s="19" t="s">
        <v>15</v>
      </c>
      <c r="B21" s="50" t="s">
        <v>21</v>
      </c>
      <c r="C21" s="50"/>
      <c r="D21" s="50"/>
      <c r="E21" s="50"/>
      <c r="F21" s="50"/>
      <c r="G21" s="50"/>
    </row>
    <row r="22" spans="1:7" ht="45.75" customHeight="1">
      <c r="A22" s="20" t="s">
        <v>32</v>
      </c>
      <c r="B22" s="51" t="s">
        <v>30</v>
      </c>
      <c r="C22" s="51"/>
      <c r="D22" s="51"/>
      <c r="E22" s="51"/>
      <c r="F22" s="51"/>
      <c r="G22" s="51"/>
    </row>
    <row r="23" spans="1:7" ht="60" customHeight="1">
      <c r="A23" s="20" t="s">
        <v>19</v>
      </c>
      <c r="B23" s="51" t="s">
        <v>55</v>
      </c>
      <c r="C23" s="51"/>
      <c r="D23" s="51"/>
      <c r="E23" s="51"/>
      <c r="F23" s="51"/>
      <c r="G23" s="51"/>
    </row>
    <row r="24" spans="1:7" ht="12.75">
      <c r="A24" s="6"/>
      <c r="B24" s="1"/>
      <c r="C24" s="1"/>
      <c r="D24" s="1"/>
      <c r="E24" s="1"/>
      <c r="F24" s="1"/>
      <c r="G24" s="1"/>
    </row>
    <row r="25" spans="1:7" ht="12.75">
      <c r="A25" s="60" t="s">
        <v>12</v>
      </c>
      <c r="B25" s="60"/>
      <c r="C25" s="60"/>
      <c r="D25" s="60"/>
      <c r="E25" s="60"/>
      <c r="F25" s="60"/>
      <c r="G25" s="60"/>
    </row>
    <row r="26" spans="1:7" ht="12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</row>
    <row r="27" spans="1:7" ht="39">
      <c r="A27" s="61" t="s">
        <v>13</v>
      </c>
      <c r="B27" s="44" t="s">
        <v>6</v>
      </c>
      <c r="C27" s="3" t="s">
        <v>17</v>
      </c>
      <c r="D27" s="3" t="s">
        <v>18</v>
      </c>
      <c r="E27" s="44" t="s">
        <v>0</v>
      </c>
      <c r="F27" s="44"/>
      <c r="G27" s="44"/>
    </row>
    <row r="28" spans="1:7" ht="12.75">
      <c r="A28" s="62"/>
      <c r="B28" s="45"/>
      <c r="C28" s="22" t="s">
        <v>31</v>
      </c>
      <c r="D28" s="22" t="s">
        <v>34</v>
      </c>
      <c r="E28" s="22" t="s">
        <v>40</v>
      </c>
      <c r="F28" s="22" t="s">
        <v>42</v>
      </c>
      <c r="G28" s="22" t="s">
        <v>48</v>
      </c>
    </row>
    <row r="29" spans="1:7" ht="26.25">
      <c r="A29" s="27" t="s">
        <v>25</v>
      </c>
      <c r="B29" s="3" t="s">
        <v>8</v>
      </c>
      <c r="C29" s="41">
        <v>11348.9</v>
      </c>
      <c r="D29" s="42">
        <v>11355.7</v>
      </c>
      <c r="E29" s="42">
        <v>14159.4</v>
      </c>
      <c r="F29" s="42">
        <v>16672</v>
      </c>
      <c r="G29" s="42">
        <v>17339</v>
      </c>
    </row>
    <row r="30" spans="1:16" ht="26.25">
      <c r="A30" s="27" t="s">
        <v>26</v>
      </c>
      <c r="B30" s="3" t="s">
        <v>8</v>
      </c>
      <c r="C30" s="41">
        <v>5546.9</v>
      </c>
      <c r="D30" s="42">
        <v>5547</v>
      </c>
      <c r="E30" s="42">
        <v>4397.4</v>
      </c>
      <c r="F30" s="42">
        <v>4575</v>
      </c>
      <c r="G30" s="42">
        <v>4758</v>
      </c>
      <c r="I30" s="28"/>
      <c r="J30" s="28"/>
      <c r="K30" s="28"/>
      <c r="L30" s="28"/>
      <c r="M30" s="28"/>
      <c r="N30" s="28"/>
      <c r="O30" s="28"/>
      <c r="P30" s="28"/>
    </row>
    <row r="31" spans="1:16" ht="25.5" customHeight="1">
      <c r="A31" s="27" t="s">
        <v>27</v>
      </c>
      <c r="B31" s="3" t="s">
        <v>8</v>
      </c>
      <c r="C31" s="43">
        <f>13158+3083.8</f>
        <v>16241.8</v>
      </c>
      <c r="D31" s="43">
        <v>20800.8</v>
      </c>
      <c r="E31" s="43">
        <v>45637.2</v>
      </c>
      <c r="F31" s="43">
        <v>21670</v>
      </c>
      <c r="G31" s="43">
        <v>22537</v>
      </c>
      <c r="I31" s="28"/>
      <c r="J31" s="24"/>
      <c r="K31" s="24"/>
      <c r="L31" s="24"/>
      <c r="M31" s="24"/>
      <c r="N31" s="24"/>
      <c r="O31" s="24"/>
      <c r="P31" s="24"/>
    </row>
    <row r="32" spans="1:16" ht="26.25">
      <c r="A32" s="29" t="s">
        <v>14</v>
      </c>
      <c r="B32" s="30" t="s">
        <v>8</v>
      </c>
      <c r="C32" s="31">
        <f>SUM(C31:C31)+C29+C30</f>
        <v>33137.6</v>
      </c>
      <c r="D32" s="31">
        <f>SUM(D31:D31)+D29+D30</f>
        <v>37703.5</v>
      </c>
      <c r="E32" s="31">
        <f>SUM(E31:E31)+E29+E30</f>
        <v>64194</v>
      </c>
      <c r="F32" s="31">
        <f>SUM(F31:F31)+F29+F30</f>
        <v>42917</v>
      </c>
      <c r="G32" s="31">
        <f>SUM(G31:G31)+G29+G30</f>
        <v>44634</v>
      </c>
      <c r="I32" s="28"/>
      <c r="J32" s="24"/>
      <c r="K32" s="24"/>
      <c r="L32" s="24"/>
      <c r="M32" s="24"/>
      <c r="N32" s="24"/>
      <c r="O32" s="24"/>
      <c r="P32" s="24"/>
    </row>
    <row r="33" spans="1:16" ht="16.5" customHeight="1">
      <c r="A33" s="8"/>
      <c r="B33" s="23"/>
      <c r="C33" s="25"/>
      <c r="D33" s="25"/>
      <c r="E33" s="25"/>
      <c r="F33" s="25"/>
      <c r="G33" s="25"/>
      <c r="I33" s="28"/>
      <c r="J33" s="24"/>
      <c r="K33" s="24"/>
      <c r="L33" s="24"/>
      <c r="M33" s="24"/>
      <c r="N33" s="24"/>
      <c r="O33" s="24"/>
      <c r="P33" s="24"/>
    </row>
    <row r="34" spans="1:7" ht="12.75">
      <c r="A34" s="12"/>
      <c r="B34" s="9"/>
      <c r="C34" s="10"/>
      <c r="D34" s="11"/>
      <c r="E34" s="9"/>
      <c r="F34" s="9"/>
      <c r="G34" s="9"/>
    </row>
    <row r="35" spans="1:7" ht="39">
      <c r="A35" s="57" t="s">
        <v>7</v>
      </c>
      <c r="B35" s="44" t="s">
        <v>6</v>
      </c>
      <c r="C35" s="3" t="s">
        <v>17</v>
      </c>
      <c r="D35" s="3" t="s">
        <v>18</v>
      </c>
      <c r="E35" s="44" t="s">
        <v>0</v>
      </c>
      <c r="F35" s="44"/>
      <c r="G35" s="44"/>
    </row>
    <row r="36" spans="1:7" ht="12.75">
      <c r="A36" s="58"/>
      <c r="B36" s="44"/>
      <c r="C36" s="22" t="s">
        <v>31</v>
      </c>
      <c r="D36" s="22" t="s">
        <v>34</v>
      </c>
      <c r="E36" s="22" t="s">
        <v>40</v>
      </c>
      <c r="F36" s="22" t="s">
        <v>42</v>
      </c>
      <c r="G36" s="22" t="s">
        <v>48</v>
      </c>
    </row>
    <row r="37" spans="1:7" ht="39">
      <c r="A37" s="32" t="s">
        <v>33</v>
      </c>
      <c r="B37" s="4" t="s">
        <v>16</v>
      </c>
      <c r="C37" s="35">
        <f>C38+C39+C40+C41+C42+C45</f>
        <v>240</v>
      </c>
      <c r="D37" s="35">
        <f>D38+D39+D40+D41</f>
        <v>145</v>
      </c>
      <c r="E37" s="35">
        <f>E38+E39+E40+E41</f>
        <v>174</v>
      </c>
      <c r="F37" s="35">
        <f>F38+F39+F40+F41</f>
        <v>174</v>
      </c>
      <c r="G37" s="35">
        <f>G38+G39+G40+G41</f>
        <v>174</v>
      </c>
    </row>
    <row r="38" spans="1:7" ht="26.25">
      <c r="A38" s="21" t="s">
        <v>36</v>
      </c>
      <c r="B38" s="4" t="s">
        <v>16</v>
      </c>
      <c r="C38" s="39">
        <v>13</v>
      </c>
      <c r="D38" s="39">
        <v>10</v>
      </c>
      <c r="E38" s="39">
        <v>13</v>
      </c>
      <c r="F38" s="39">
        <v>13</v>
      </c>
      <c r="G38" s="39">
        <v>13</v>
      </c>
    </row>
    <row r="39" spans="1:7" ht="12.75">
      <c r="A39" s="21" t="s">
        <v>37</v>
      </c>
      <c r="B39" s="4" t="s">
        <v>16</v>
      </c>
      <c r="C39" s="39">
        <v>50</v>
      </c>
      <c r="D39" s="39">
        <v>18</v>
      </c>
      <c r="E39" s="39">
        <v>21</v>
      </c>
      <c r="F39" s="39">
        <v>21</v>
      </c>
      <c r="G39" s="39">
        <v>21</v>
      </c>
    </row>
    <row r="40" spans="1:7" ht="12.75">
      <c r="A40" s="21" t="s">
        <v>38</v>
      </c>
      <c r="B40" s="4" t="s">
        <v>16</v>
      </c>
      <c r="C40" s="39">
        <v>160</v>
      </c>
      <c r="D40" s="39">
        <v>117</v>
      </c>
      <c r="E40" s="39">
        <v>140</v>
      </c>
      <c r="F40" s="39">
        <v>140</v>
      </c>
      <c r="G40" s="39">
        <v>140</v>
      </c>
    </row>
    <row r="41" spans="1:7" ht="26.25">
      <c r="A41" s="21" t="s">
        <v>41</v>
      </c>
      <c r="B41" s="4" t="s">
        <v>16</v>
      </c>
      <c r="C41" s="39">
        <v>5</v>
      </c>
      <c r="D41" s="39"/>
      <c r="E41" s="39"/>
      <c r="F41" s="39"/>
      <c r="G41" s="39"/>
    </row>
    <row r="42" spans="1:7" ht="12.75">
      <c r="A42" s="37" t="s">
        <v>45</v>
      </c>
      <c r="B42" s="4" t="s">
        <v>16</v>
      </c>
      <c r="C42" s="39">
        <v>6</v>
      </c>
      <c r="D42" s="39"/>
      <c r="E42" s="39"/>
      <c r="F42" s="39"/>
      <c r="G42" s="39"/>
    </row>
    <row r="43" spans="1:7" ht="12.75">
      <c r="A43" s="37" t="s">
        <v>50</v>
      </c>
      <c r="B43" s="4" t="s">
        <v>16</v>
      </c>
      <c r="C43" s="39"/>
      <c r="D43" s="39">
        <v>15</v>
      </c>
      <c r="E43" s="39"/>
      <c r="F43" s="39"/>
      <c r="G43" s="39"/>
    </row>
    <row r="44" spans="1:7" ht="12.75">
      <c r="A44" s="37" t="s">
        <v>51</v>
      </c>
      <c r="B44" s="4" t="s">
        <v>16</v>
      </c>
      <c r="C44" s="39"/>
      <c r="D44" s="39">
        <v>5</v>
      </c>
      <c r="E44" s="39"/>
      <c r="F44" s="39"/>
      <c r="G44" s="39"/>
    </row>
    <row r="45" spans="1:7" ht="12.75">
      <c r="A45" s="37" t="s">
        <v>46</v>
      </c>
      <c r="B45" s="4" t="s">
        <v>16</v>
      </c>
      <c r="C45" s="39">
        <v>6</v>
      </c>
      <c r="D45" s="39"/>
      <c r="E45" s="39"/>
      <c r="F45" s="39"/>
      <c r="G45" s="39"/>
    </row>
    <row r="46" spans="1:7" ht="29.25" customHeight="1">
      <c r="A46" s="32" t="s">
        <v>28</v>
      </c>
      <c r="B46" s="4" t="s">
        <v>16</v>
      </c>
      <c r="C46" s="35">
        <v>31</v>
      </c>
      <c r="D46" s="35">
        <v>30</v>
      </c>
      <c r="E46" s="35">
        <v>27</v>
      </c>
      <c r="F46" s="35">
        <v>27</v>
      </c>
      <c r="G46" s="35">
        <v>27</v>
      </c>
    </row>
    <row r="47" spans="1:7" ht="19.5" customHeight="1">
      <c r="A47" s="32" t="s">
        <v>29</v>
      </c>
      <c r="B47" s="4" t="s">
        <v>16</v>
      </c>
      <c r="C47" s="35">
        <v>98</v>
      </c>
      <c r="D47" s="35">
        <v>85</v>
      </c>
      <c r="E47" s="35">
        <f>86+16+8</f>
        <v>110</v>
      </c>
      <c r="F47" s="35">
        <v>86</v>
      </c>
      <c r="G47" s="35">
        <v>86</v>
      </c>
    </row>
    <row r="48" spans="1:7" ht="26.25">
      <c r="A48" s="33" t="s">
        <v>24</v>
      </c>
      <c r="B48" s="38" t="s">
        <v>16</v>
      </c>
      <c r="C48" s="34">
        <f>C37+C46+C47</f>
        <v>369</v>
      </c>
      <c r="D48" s="34">
        <f>D37+D46+D47</f>
        <v>260</v>
      </c>
      <c r="E48" s="34">
        <f>E37+E46+E47</f>
        <v>311</v>
      </c>
      <c r="F48" s="34">
        <f>F37+F46+F47</f>
        <v>287</v>
      </c>
      <c r="G48" s="34">
        <f>G37+G46+G47</f>
        <v>287</v>
      </c>
    </row>
    <row r="49" spans="1:7" ht="12.75">
      <c r="A49" s="26"/>
      <c r="B49" s="23"/>
      <c r="C49" s="25"/>
      <c r="D49" s="25"/>
      <c r="E49" s="25"/>
      <c r="F49" s="25"/>
      <c r="G49" s="25"/>
    </row>
  </sheetData>
  <sheetProtection/>
  <mergeCells count="24">
    <mergeCell ref="A35:A36"/>
    <mergeCell ref="B35:B36"/>
    <mergeCell ref="E35:G35"/>
    <mergeCell ref="A13:G13"/>
    <mergeCell ref="A14:G14"/>
    <mergeCell ref="A25:G25"/>
    <mergeCell ref="A27:A28"/>
    <mergeCell ref="D1:G1"/>
    <mergeCell ref="D2:G2"/>
    <mergeCell ref="D3:G3"/>
    <mergeCell ref="D4:G4"/>
    <mergeCell ref="A8:G8"/>
    <mergeCell ref="A9:G9"/>
    <mergeCell ref="F6:G6"/>
    <mergeCell ref="B27:B28"/>
    <mergeCell ref="E27:G27"/>
    <mergeCell ref="B5:G5"/>
    <mergeCell ref="A7:G7"/>
    <mergeCell ref="D17:G17"/>
    <mergeCell ref="B21:G21"/>
    <mergeCell ref="B22:G22"/>
    <mergeCell ref="B23:G23"/>
    <mergeCell ref="B10:E10"/>
    <mergeCell ref="A12:G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2022-01-12T03:33:59Z</cp:lastPrinted>
  <dcterms:created xsi:type="dcterms:W3CDTF">2009-01-27T06:24:31Z</dcterms:created>
  <dcterms:modified xsi:type="dcterms:W3CDTF">2022-01-12T03:35:20Z</dcterms:modified>
  <cp:category/>
  <cp:version/>
  <cp:contentType/>
  <cp:contentStatus/>
</cp:coreProperties>
</file>